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rescc\Expedientes\2022\Exp. HAP SCC 36 2022 AMH Suministro electricidad\PRECIOS\Precios_Catalogo\"/>
    </mc:Choice>
  </mc:AlternateContent>
  <bookViews>
    <workbookView xWindow="0" yWindow="0" windowWidth="28800" windowHeight="12450"/>
  </bookViews>
  <sheets>
    <sheet name="Marzo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F38" i="1"/>
  <c r="E38" i="1"/>
  <c r="D38" i="1"/>
  <c r="C38" i="1"/>
  <c r="B38" i="1"/>
  <c r="G37" i="1"/>
  <c r="F37" i="1"/>
  <c r="E37" i="1"/>
  <c r="D37" i="1"/>
  <c r="C37" i="1"/>
  <c r="B37" i="1"/>
  <c r="G36" i="1"/>
  <c r="F36" i="1"/>
  <c r="E36" i="1"/>
  <c r="D36" i="1"/>
  <c r="C36" i="1"/>
  <c r="B36" i="1"/>
  <c r="C35" i="1"/>
  <c r="B35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<sst xmlns="http://schemas.openxmlformats.org/spreadsheetml/2006/main" count="70" uniqueCount="33">
  <si>
    <t>Valores de término de energía en factura</t>
  </si>
  <si>
    <t>Tarifa Acceso</t>
  </si>
  <si>
    <t>PERIODOS</t>
  </si>
  <si>
    <t>ÍNDICE i</t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</si>
  <si>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</si>
  <si>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</si>
  <si>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</si>
  <si>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</si>
  <si>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</si>
  <si>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</si>
  <si>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</si>
  <si>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</si>
  <si>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</si>
  <si>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</si>
  <si>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</si>
  <si>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</si>
  <si>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</si>
  <si>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 
&lt; 50 kW</t>
  </si>
  <si>
    <t>6.1TD 
&gt; 50 kW</t>
  </si>
  <si>
    <t>6.2TD</t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</si>
  <si>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</si>
  <si>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</si>
  <si>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</si>
  <si>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</si>
  <si>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</si>
  <si>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</si>
  <si>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</si>
  <si>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</si>
  <si>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6.1TD</t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</si>
  <si>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</si>
  <si>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t>GRUPOS TARIFARIOS</t>
  </si>
  <si>
    <t> </t>
  </si>
  <si>
    <t>COMPROBACIÓN PRECIOS ELECTRICIDAD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</si>
</sst>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00\ &quot;€/kWh&quot;"/>
    <numFmt numFmtId="165" formatCode="0.000000"/>
    <numFmt numFmtId="166" formatCode="#,##0.000000"/>
    <numFmt numFmtId="167" formatCode="0.000"/>
    <numFmt numFmtId="168" formatCode="0\ &quot;céntimos €/kWh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1" fontId="5" fillId="0" borderId="11" xfId="0" applyNumberFormat="1" applyFont="1" applyBorder="1" applyAlignment="1">
      <alignment horizontal="right" vertical="center" wrapText="1" indent="2"/>
    </xf>
    <xf numFmtId="164" fontId="10" fillId="3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2" fillId="3" borderId="14" xfId="0" applyNumberFormat="1" applyFont="1" applyFill="1" applyBorder="1" applyAlignment="1">
      <alignment horizontal="right" vertical="center" wrapText="1" indent="1"/>
    </xf>
    <xf numFmtId="166" fontId="5" fillId="0" borderId="0" xfId="0" applyNumberFormat="1" applyFont="1" applyAlignment="1">
      <alignment vertical="center"/>
    </xf>
    <xf numFmtId="0" fontId="5" fillId="0" borderId="16" xfId="0" applyFont="1" applyBorder="1" applyAlignment="1">
      <alignment horizontal="left" vertical="center" wrapText="1"/>
    </xf>
    <xf numFmtId="1" fontId="5" fillId="0" borderId="16" xfId="0" applyNumberFormat="1" applyFont="1" applyBorder="1" applyAlignment="1">
      <alignment horizontal="right" vertical="center" wrapText="1" indent="2"/>
    </xf>
    <xf numFmtId="164" fontId="10" fillId="3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12" fillId="3" borderId="19" xfId="0" applyNumberFormat="1" applyFont="1" applyFill="1" applyBorder="1" applyAlignment="1">
      <alignment horizontal="right" vertical="center" wrapText="1" indent="1"/>
    </xf>
    <xf numFmtId="0" fontId="5" fillId="0" borderId="21" xfId="0" applyFont="1" applyBorder="1" applyAlignment="1">
      <alignment horizontal="left" vertical="center" wrapText="1"/>
    </xf>
    <xf numFmtId="1" fontId="5" fillId="0" borderId="21" xfId="0" applyNumberFormat="1" applyFont="1" applyBorder="1" applyAlignment="1">
      <alignment horizontal="right" vertical="center" wrapText="1" indent="2"/>
    </xf>
    <xf numFmtId="164" fontId="10" fillId="3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2" fillId="3" borderId="24" xfId="0" applyNumberFormat="1" applyFont="1" applyFill="1" applyBorder="1" applyAlignment="1">
      <alignment horizontal="right" vertical="center" wrapText="1" indent="1"/>
    </xf>
    <xf numFmtId="0" fontId="5" fillId="0" borderId="1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1" fontId="5" fillId="0" borderId="27" xfId="0" applyNumberFormat="1" applyFont="1" applyBorder="1" applyAlignment="1">
      <alignment horizontal="right" vertical="center" wrapText="1" indent="2"/>
    </xf>
    <xf numFmtId="167" fontId="11" fillId="0" borderId="13" xfId="0" applyNumberFormat="1" applyFont="1" applyBorder="1" applyAlignment="1" applyProtection="1">
      <alignment horizontal="right" vertical="center" wrapText="1" indent="1"/>
      <protection locked="0"/>
    </xf>
    <xf numFmtId="167" fontId="11" fillId="0" borderId="18" xfId="0" applyNumberFormat="1" applyFont="1" applyBorder="1" applyAlignment="1" applyProtection="1">
      <alignment horizontal="right" vertical="center" wrapText="1" indent="1"/>
      <protection locked="0"/>
    </xf>
    <xf numFmtId="167" fontId="11" fillId="0" borderId="23" xfId="0" applyNumberFormat="1" applyFont="1" applyBorder="1" applyAlignment="1" applyProtection="1">
      <alignment horizontal="right" vertical="center" wrapText="1" indent="1"/>
      <protection locked="0"/>
    </xf>
    <xf numFmtId="168" fontId="5" fillId="0" borderId="0" xfId="0" applyNumberFormat="1" applyFont="1" applyAlignment="1">
      <alignment vertical="center"/>
    </xf>
    <xf numFmtId="0" fontId="1" fillId="5" borderId="28" xfId="0" applyFont="1" applyFill="1" applyBorder="1" applyAlignment="1">
      <alignment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left" vertical="center" indent="2"/>
    </xf>
    <xf numFmtId="165" fontId="0" fillId="0" borderId="32" xfId="0" applyNumberFormat="1" applyBorder="1" applyAlignment="1">
      <alignment horizontal="right" vertical="center" indent="1"/>
    </xf>
    <xf numFmtId="165" fontId="0" fillId="0" borderId="13" xfId="0" applyNumberFormat="1" applyBorder="1" applyAlignment="1">
      <alignment horizontal="right" vertical="center" indent="1"/>
    </xf>
    <xf numFmtId="165" fontId="0" fillId="0" borderId="14" xfId="0" applyNumberFormat="1" applyBorder="1" applyAlignment="1">
      <alignment horizontal="right" vertical="center" indent="1"/>
    </xf>
    <xf numFmtId="0" fontId="1" fillId="6" borderId="15" xfId="0" applyFont="1" applyFill="1" applyBorder="1" applyAlignment="1">
      <alignment horizontal="left" vertical="center" indent="2"/>
    </xf>
    <xf numFmtId="165" fontId="0" fillId="0" borderId="33" xfId="0" applyNumberFormat="1" applyBorder="1" applyAlignment="1">
      <alignment horizontal="right" vertical="center" indent="1"/>
    </xf>
    <xf numFmtId="165" fontId="0" fillId="0" borderId="18" xfId="0" applyNumberFormat="1" applyBorder="1" applyAlignment="1">
      <alignment horizontal="right" vertical="center" indent="1"/>
    </xf>
    <xf numFmtId="165" fontId="0" fillId="0" borderId="19" xfId="0" applyNumberFormat="1" applyBorder="1" applyAlignment="1">
      <alignment horizontal="right" vertical="center" indent="1"/>
    </xf>
    <xf numFmtId="0" fontId="1" fillId="6" borderId="20" xfId="0" applyFont="1" applyFill="1" applyBorder="1" applyAlignment="1">
      <alignment horizontal="left" vertical="center" indent="2"/>
    </xf>
    <xf numFmtId="165" fontId="0" fillId="0" borderId="34" xfId="0" applyNumberFormat="1" applyBorder="1" applyAlignment="1">
      <alignment horizontal="right" vertical="center" indent="1"/>
    </xf>
    <xf numFmtId="165" fontId="0" fillId="0" borderId="23" xfId="0" applyNumberFormat="1" applyBorder="1" applyAlignment="1">
      <alignment horizontal="right" vertical="center" indent="1"/>
    </xf>
    <xf numFmtId="165" fontId="0" fillId="0" borderId="24" xfId="0" applyNumberFormat="1" applyBorder="1" applyAlignment="1">
      <alignment horizontal="right" vertical="center" indent="1"/>
    </xf>
    <xf numFmtId="164" fontId="12" fillId="0" borderId="14" xfId="0" applyNumberFormat="1" applyFont="1" applyFill="1" applyBorder="1" applyAlignment="1">
      <alignment horizontal="right" vertical="center" wrapText="1" indent="1"/>
    </xf>
    <xf numFmtId="164" fontId="12" fillId="0" borderId="19" xfId="0" applyNumberFormat="1" applyFont="1" applyFill="1" applyBorder="1" applyAlignment="1">
      <alignment horizontal="right" vertical="center" wrapText="1" indent="1"/>
    </xf>
    <xf numFmtId="164" fontId="12" fillId="0" borderId="24" xfId="0" applyNumberFormat="1" applyFont="1" applyFill="1" applyBorder="1" applyAlignment="1">
      <alignment horizontal="right" vertical="center" wrapText="1" inden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showGridLines="0" tabSelected="1" workbookViewId="0">
      <selection activeCell="A2" sqref="A2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2" s="6" customFormat="1" ht="26.25" customHeight="1" x14ac:dyDescent="0.25">
      <c r="A1" s="1" t="s">
        <v>32</v>
      </c>
      <c r="B1" s="2"/>
      <c r="C1" s="1"/>
      <c r="D1" s="1"/>
      <c r="E1" s="3"/>
      <c r="F1" s="4" t="s">
        <v>0</v>
      </c>
      <c r="G1" s="4"/>
      <c r="H1" s="5"/>
      <c r="I1"/>
      <c r="J1"/>
      <c r="K1"/>
    </row>
    <row r="2" spans="1:12" s="6" customFormat="1" ht="12" customHeight="1" thickBot="1" x14ac:dyDescent="0.3">
      <c r="A2" s="7"/>
      <c r="I2"/>
      <c r="J2"/>
      <c r="K2"/>
      <c r="L2"/>
    </row>
    <row r="3" spans="1:12" s="6" customFormat="1" ht="30.75" customHeight="1" x14ac:dyDescent="0.25">
      <c r="A3" s="69" t="s">
        <v>1</v>
      </c>
      <c r="B3" s="71" t="s">
        <v>2</v>
      </c>
      <c r="C3" s="71" t="s">
        <v>3</v>
      </c>
      <c r="D3" s="60" t="s">
        <v>4</v>
      </c>
      <c r="E3" s="61"/>
      <c r="F3" s="8"/>
      <c r="G3" s="9"/>
      <c r="I3"/>
      <c r="J3"/>
      <c r="K3"/>
      <c r="L3"/>
    </row>
    <row r="4" spans="1:12" s="6" customFormat="1" ht="48.75" customHeight="1" thickBot="1" x14ac:dyDescent="0.3">
      <c r="A4" s="70"/>
      <c r="B4" s="72"/>
      <c r="C4" s="72"/>
      <c r="D4" s="10" t="s">
        <v>5</v>
      </c>
      <c r="E4" s="11" t="s">
        <v>6</v>
      </c>
      <c r="F4" s="11" t="s">
        <v>7</v>
      </c>
      <c r="G4" s="12" t="s">
        <v>8</v>
      </c>
      <c r="I4"/>
      <c r="J4"/>
      <c r="K4"/>
      <c r="L4"/>
    </row>
    <row r="5" spans="1:12" s="6" customFormat="1" x14ac:dyDescent="0.25">
      <c r="A5" s="62" t="s">
        <v>9</v>
      </c>
      <c r="B5" s="13" t="s">
        <v>10</v>
      </c>
      <c r="C5" s="14">
        <v>1</v>
      </c>
      <c r="D5" s="15">
        <v>0.103198</v>
      </c>
      <c r="E5" s="16">
        <v>1.1933050000000001</v>
      </c>
      <c r="F5" s="17">
        <v>9.5478999999999994E-2</v>
      </c>
      <c r="G5" s="18">
        <f t="shared" ref="G5:G19" si="0">E5*F5</f>
        <v>0.11393556809499999</v>
      </c>
      <c r="H5" s="19"/>
      <c r="I5"/>
      <c r="J5"/>
      <c r="K5"/>
      <c r="L5"/>
    </row>
    <row r="6" spans="1:12" s="6" customFormat="1" ht="15" customHeight="1" x14ac:dyDescent="0.25">
      <c r="A6" s="63"/>
      <c r="B6" s="20" t="s">
        <v>11</v>
      </c>
      <c r="C6" s="21">
        <v>2</v>
      </c>
      <c r="D6" s="22">
        <v>5.7706999999999994E-2</v>
      </c>
      <c r="E6" s="23">
        <v>1.188836</v>
      </c>
      <c r="F6" s="24">
        <v>8.7085999999999997E-2</v>
      </c>
      <c r="G6" s="25">
        <f t="shared" si="0"/>
        <v>0.103530971896</v>
      </c>
      <c r="H6" s="19"/>
      <c r="I6"/>
      <c r="J6"/>
      <c r="K6"/>
      <c r="L6"/>
    </row>
    <row r="7" spans="1:12" s="6" customFormat="1" ht="15.75" customHeight="1" thickBot="1" x14ac:dyDescent="0.3">
      <c r="A7" s="64"/>
      <c r="B7" s="26" t="s">
        <v>12</v>
      </c>
      <c r="C7" s="27">
        <v>3</v>
      </c>
      <c r="D7" s="28">
        <v>3.9155000000000002E-2</v>
      </c>
      <c r="E7" s="29">
        <v>1.2032970000000001</v>
      </c>
      <c r="F7" s="30">
        <v>8.8137999999999994E-2</v>
      </c>
      <c r="G7" s="31">
        <f t="shared" si="0"/>
        <v>0.106056190986</v>
      </c>
      <c r="H7" s="19"/>
      <c r="I7"/>
      <c r="J7"/>
      <c r="K7"/>
      <c r="L7"/>
    </row>
    <row r="8" spans="1:12" s="6" customFormat="1" ht="15" customHeight="1" x14ac:dyDescent="0.25">
      <c r="A8" s="65" t="s">
        <v>13</v>
      </c>
      <c r="B8" s="32" t="s">
        <v>10</v>
      </c>
      <c r="C8" s="14">
        <v>4</v>
      </c>
      <c r="D8" s="15">
        <v>7.2051000000000004E-2</v>
      </c>
      <c r="E8" s="16">
        <v>1.189559</v>
      </c>
      <c r="F8" s="17"/>
      <c r="G8" s="18">
        <f t="shared" si="0"/>
        <v>0</v>
      </c>
      <c r="H8" s="19"/>
      <c r="I8"/>
      <c r="J8"/>
      <c r="K8"/>
      <c r="L8"/>
    </row>
    <row r="9" spans="1:12" s="6" customFormat="1" ht="15" customHeight="1" x14ac:dyDescent="0.25">
      <c r="A9" s="66"/>
      <c r="B9" s="33" t="s">
        <v>11</v>
      </c>
      <c r="C9" s="21">
        <v>5</v>
      </c>
      <c r="D9" s="22">
        <v>6.1772999999999995E-2</v>
      </c>
      <c r="E9" s="23">
        <v>1.199981</v>
      </c>
      <c r="F9" s="24">
        <v>9.6416000000000002E-2</v>
      </c>
      <c r="G9" s="25">
        <f t="shared" si="0"/>
        <v>0.11569736809599999</v>
      </c>
      <c r="H9" s="19"/>
      <c r="I9"/>
      <c r="J9"/>
      <c r="K9"/>
      <c r="L9"/>
    </row>
    <row r="10" spans="1:12" s="6" customFormat="1" ht="15" customHeight="1" x14ac:dyDescent="0.25">
      <c r="A10" s="66"/>
      <c r="B10" s="33" t="s">
        <v>12</v>
      </c>
      <c r="C10" s="21">
        <v>6</v>
      </c>
      <c r="D10" s="22">
        <v>4.4374000000000004E-2</v>
      </c>
      <c r="E10" s="23">
        <v>1.1735120000000001</v>
      </c>
      <c r="F10" s="24">
        <v>8.4681000000000006E-2</v>
      </c>
      <c r="G10" s="25">
        <f t="shared" si="0"/>
        <v>9.9374169672000023E-2</v>
      </c>
      <c r="H10" s="19"/>
      <c r="I10"/>
      <c r="J10"/>
      <c r="K10"/>
      <c r="L10"/>
    </row>
    <row r="11" spans="1:12" s="6" customFormat="1" ht="15" customHeight="1" x14ac:dyDescent="0.25">
      <c r="A11" s="66"/>
      <c r="B11" s="33" t="s">
        <v>14</v>
      </c>
      <c r="C11" s="21">
        <v>7</v>
      </c>
      <c r="D11" s="22">
        <v>3.7109000000000003E-2</v>
      </c>
      <c r="E11" s="23">
        <v>1.1692739999999999</v>
      </c>
      <c r="F11" s="24"/>
      <c r="G11" s="25">
        <f t="shared" si="0"/>
        <v>0</v>
      </c>
      <c r="H11" s="19"/>
      <c r="I11"/>
      <c r="J11"/>
      <c r="K11"/>
      <c r="L11"/>
    </row>
    <row r="12" spans="1:12" s="6" customFormat="1" ht="15" customHeight="1" x14ac:dyDescent="0.25">
      <c r="A12" s="66"/>
      <c r="B12" s="33" t="s">
        <v>15</v>
      </c>
      <c r="C12" s="21">
        <v>8</v>
      </c>
      <c r="D12" s="22">
        <v>3.1269999999999999E-2</v>
      </c>
      <c r="E12" s="23">
        <v>1.160938</v>
      </c>
      <c r="F12" s="24"/>
      <c r="G12" s="25">
        <f t="shared" si="0"/>
        <v>0</v>
      </c>
      <c r="H12" s="19"/>
      <c r="I12"/>
      <c r="J12"/>
      <c r="K12"/>
      <c r="L12"/>
    </row>
    <row r="13" spans="1:12" s="6" customFormat="1" ht="15.75" customHeight="1" thickBot="1" x14ac:dyDescent="0.3">
      <c r="A13" s="67"/>
      <c r="B13" s="34" t="s">
        <v>16</v>
      </c>
      <c r="C13" s="27">
        <v>9</v>
      </c>
      <c r="D13" s="28">
        <v>3.6485999999999998E-2</v>
      </c>
      <c r="E13" s="29">
        <v>1.2055089999999999</v>
      </c>
      <c r="F13" s="30">
        <v>8.8137999999999994E-2</v>
      </c>
      <c r="G13" s="31">
        <f t="shared" si="0"/>
        <v>0.10625115224199999</v>
      </c>
      <c r="H13" s="19"/>
      <c r="I13"/>
      <c r="J13"/>
      <c r="K13"/>
      <c r="L13"/>
    </row>
    <row r="14" spans="1:12" s="6" customFormat="1" x14ac:dyDescent="0.25">
      <c r="A14" s="62" t="s">
        <v>17</v>
      </c>
      <c r="B14" s="13" t="s">
        <v>10</v>
      </c>
      <c r="C14" s="14">
        <v>10</v>
      </c>
      <c r="D14" s="15">
        <v>5.2142999999999995E-2</v>
      </c>
      <c r="E14" s="16">
        <v>1.078481</v>
      </c>
      <c r="F14" s="17"/>
      <c r="G14" s="18">
        <f t="shared" si="0"/>
        <v>0</v>
      </c>
      <c r="H14" s="19"/>
      <c r="I14"/>
      <c r="J14"/>
      <c r="K14"/>
      <c r="L14"/>
    </row>
    <row r="15" spans="1:12" s="6" customFormat="1" ht="15" customHeight="1" x14ac:dyDescent="0.25">
      <c r="A15" s="63"/>
      <c r="B15" s="20" t="s">
        <v>11</v>
      </c>
      <c r="C15" s="21">
        <v>11</v>
      </c>
      <c r="D15" s="22">
        <v>4.5284999999999999E-2</v>
      </c>
      <c r="E15" s="23">
        <v>1.0827659999999999</v>
      </c>
      <c r="F15" s="24">
        <v>9.6416000000000002E-2</v>
      </c>
      <c r="G15" s="25">
        <f t="shared" si="0"/>
        <v>0.104395966656</v>
      </c>
      <c r="H15" s="19"/>
      <c r="I15"/>
      <c r="J15"/>
      <c r="K15"/>
      <c r="L15"/>
    </row>
    <row r="16" spans="1:12" s="6" customFormat="1" ht="15" customHeight="1" x14ac:dyDescent="0.25">
      <c r="A16" s="68"/>
      <c r="B16" s="35" t="s">
        <v>12</v>
      </c>
      <c r="C16" s="36">
        <v>12</v>
      </c>
      <c r="D16" s="22">
        <v>3.279E-2</v>
      </c>
      <c r="E16" s="23">
        <v>1.076856</v>
      </c>
      <c r="F16" s="24">
        <v>8.4681000000000006E-2</v>
      </c>
      <c r="G16" s="25">
        <f t="shared" si="0"/>
        <v>9.1189242936000003E-2</v>
      </c>
      <c r="H16" s="19"/>
      <c r="I16"/>
      <c r="J16"/>
      <c r="K16"/>
      <c r="L16"/>
    </row>
    <row r="17" spans="1:12" s="6" customFormat="1" ht="15" customHeight="1" x14ac:dyDescent="0.25">
      <c r="A17" s="68"/>
      <c r="B17" s="35" t="s">
        <v>14</v>
      </c>
      <c r="C17" s="36">
        <v>13</v>
      </c>
      <c r="D17" s="22">
        <v>2.809E-2</v>
      </c>
      <c r="E17" s="23">
        <v>1.070473</v>
      </c>
      <c r="F17" s="24"/>
      <c r="G17" s="25">
        <f t="shared" si="0"/>
        <v>0</v>
      </c>
      <c r="H17" s="19"/>
      <c r="I17"/>
      <c r="J17"/>
      <c r="K17"/>
      <c r="L17"/>
    </row>
    <row r="18" spans="1:12" s="6" customFormat="1" ht="15" customHeight="1" x14ac:dyDescent="0.25">
      <c r="A18" s="68"/>
      <c r="B18" s="35" t="s">
        <v>15</v>
      </c>
      <c r="C18" s="36">
        <v>14</v>
      </c>
      <c r="D18" s="22">
        <v>2.3251000000000001E-2</v>
      </c>
      <c r="E18" s="23">
        <v>1.0510619999999999</v>
      </c>
      <c r="F18" s="24"/>
      <c r="G18" s="25">
        <f t="shared" si="0"/>
        <v>0</v>
      </c>
      <c r="H18" s="19"/>
      <c r="I18"/>
      <c r="J18"/>
      <c r="K18"/>
      <c r="L18"/>
    </row>
    <row r="19" spans="1:12" s="6" customFormat="1" ht="15.75" customHeight="1" thickBot="1" x14ac:dyDescent="0.3">
      <c r="A19" s="64"/>
      <c r="B19" s="26" t="s">
        <v>16</v>
      </c>
      <c r="C19" s="27">
        <v>15</v>
      </c>
      <c r="D19" s="28">
        <v>2.8718E-2</v>
      </c>
      <c r="E19" s="29">
        <v>1.0917509999999999</v>
      </c>
      <c r="F19" s="30">
        <v>8.8137999999999994E-2</v>
      </c>
      <c r="G19" s="31">
        <f t="shared" si="0"/>
        <v>9.6224749637999984E-2</v>
      </c>
      <c r="H19" s="19"/>
      <c r="I19"/>
      <c r="J19"/>
      <c r="K19"/>
      <c r="L19"/>
    </row>
    <row r="20" spans="1:12" s="6" customFormat="1" ht="15.75" customHeight="1" x14ac:dyDescent="0.25">
      <c r="A20" s="62" t="s">
        <v>18</v>
      </c>
      <c r="B20" s="13" t="s">
        <v>10</v>
      </c>
      <c r="C20" s="14">
        <v>10</v>
      </c>
      <c r="D20" s="15">
        <v>5.2142999999999995E-2</v>
      </c>
      <c r="E20" s="37">
        <v>1.0780000000000001</v>
      </c>
      <c r="F20" s="17"/>
      <c r="G20" s="57"/>
      <c r="H20" s="19"/>
      <c r="I20"/>
      <c r="J20"/>
      <c r="K20"/>
      <c r="L20"/>
    </row>
    <row r="21" spans="1:12" s="6" customFormat="1" ht="15.75" customHeight="1" x14ac:dyDescent="0.25">
      <c r="A21" s="63"/>
      <c r="B21" s="20" t="s">
        <v>11</v>
      </c>
      <c r="C21" s="21">
        <v>11</v>
      </c>
      <c r="D21" s="22">
        <v>4.5284999999999999E-2</v>
      </c>
      <c r="E21" s="38">
        <v>1.0820000000000001</v>
      </c>
      <c r="F21" s="24">
        <v>9.6416000000000002E-2</v>
      </c>
      <c r="G21" s="58"/>
      <c r="H21" s="19"/>
      <c r="I21"/>
      <c r="J21"/>
      <c r="K21"/>
      <c r="L21"/>
    </row>
    <row r="22" spans="1:12" s="6" customFormat="1" ht="15.75" customHeight="1" x14ac:dyDescent="0.25">
      <c r="A22" s="68"/>
      <c r="B22" s="35" t="s">
        <v>12</v>
      </c>
      <c r="C22" s="36">
        <v>12</v>
      </c>
      <c r="D22" s="22">
        <v>3.279E-2</v>
      </c>
      <c r="E22" s="38">
        <v>1.0760000000000001</v>
      </c>
      <c r="F22" s="24">
        <v>8.4681000000000006E-2</v>
      </c>
      <c r="G22" s="58"/>
      <c r="H22" s="19"/>
      <c r="I22"/>
      <c r="J22"/>
      <c r="K22"/>
      <c r="L22"/>
    </row>
    <row r="23" spans="1:12" s="6" customFormat="1" ht="15.75" customHeight="1" x14ac:dyDescent="0.25">
      <c r="A23" s="68"/>
      <c r="B23" s="35" t="s">
        <v>14</v>
      </c>
      <c r="C23" s="36">
        <v>13</v>
      </c>
      <c r="D23" s="22">
        <v>2.809E-2</v>
      </c>
      <c r="E23" s="38">
        <v>1.070473</v>
      </c>
      <c r="F23" s="24"/>
      <c r="G23" s="58"/>
      <c r="H23" s="19"/>
      <c r="I23"/>
      <c r="J23"/>
      <c r="K23"/>
      <c r="L23"/>
    </row>
    <row r="24" spans="1:12" s="6" customFormat="1" ht="15.75" customHeight="1" x14ac:dyDescent="0.25">
      <c r="A24" s="68"/>
      <c r="B24" s="35" t="s">
        <v>15</v>
      </c>
      <c r="C24" s="36">
        <v>14</v>
      </c>
      <c r="D24" s="22">
        <v>2.3251000000000001E-2</v>
      </c>
      <c r="E24" s="38">
        <v>1.0509999999999999</v>
      </c>
      <c r="F24" s="24"/>
      <c r="G24" s="58"/>
      <c r="H24" s="19"/>
      <c r="I24"/>
      <c r="J24"/>
      <c r="K24"/>
      <c r="L24"/>
    </row>
    <row r="25" spans="1:12" s="6" customFormat="1" ht="15.75" customHeight="1" thickBot="1" x14ac:dyDescent="0.3">
      <c r="A25" s="64"/>
      <c r="B25" s="26" t="s">
        <v>16</v>
      </c>
      <c r="C25" s="27">
        <v>15</v>
      </c>
      <c r="D25" s="28">
        <v>2.8718E-2</v>
      </c>
      <c r="E25" s="39">
        <v>1.091</v>
      </c>
      <c r="F25" s="30">
        <v>8.8137999999999994E-2</v>
      </c>
      <c r="G25" s="59"/>
      <c r="H25" s="19"/>
      <c r="I25"/>
      <c r="J25"/>
      <c r="K25"/>
      <c r="L25"/>
    </row>
    <row r="26" spans="1:12" s="6" customFormat="1" ht="15" customHeight="1" x14ac:dyDescent="0.25">
      <c r="A26" s="65" t="s">
        <v>19</v>
      </c>
      <c r="B26" s="32" t="s">
        <v>10</v>
      </c>
      <c r="C26" s="14">
        <v>16</v>
      </c>
      <c r="D26" s="15">
        <v>3.7191999999999996E-2</v>
      </c>
      <c r="E26" s="37">
        <v>1.0580000000000001</v>
      </c>
      <c r="F26" s="17"/>
      <c r="G26" s="57"/>
      <c r="H26" s="19"/>
      <c r="I26"/>
      <c r="J26"/>
      <c r="K26"/>
      <c r="L26"/>
    </row>
    <row r="27" spans="1:12" s="6" customFormat="1" ht="15" customHeight="1" x14ac:dyDescent="0.25">
      <c r="A27" s="66"/>
      <c r="B27" s="33" t="s">
        <v>11</v>
      </c>
      <c r="C27" s="21">
        <v>17</v>
      </c>
      <c r="D27" s="22">
        <v>3.3780000000000004E-2</v>
      </c>
      <c r="E27" s="38">
        <v>1.0649999999999999</v>
      </c>
      <c r="F27" s="24">
        <v>9.6416000000000002E-2</v>
      </c>
      <c r="G27" s="58"/>
      <c r="H27" s="19"/>
      <c r="I27"/>
      <c r="J27"/>
      <c r="K27"/>
      <c r="L27"/>
    </row>
    <row r="28" spans="1:12" s="6" customFormat="1" ht="15" customHeight="1" x14ac:dyDescent="0.25">
      <c r="A28" s="66"/>
      <c r="B28" s="33" t="s">
        <v>12</v>
      </c>
      <c r="C28" s="21">
        <v>18</v>
      </c>
      <c r="D28" s="22">
        <v>2.6871999999999997E-2</v>
      </c>
      <c r="E28" s="38">
        <v>1.0620000000000001</v>
      </c>
      <c r="F28" s="24">
        <v>8.4681000000000006E-2</v>
      </c>
      <c r="G28" s="58"/>
      <c r="H28" s="19"/>
      <c r="I28"/>
      <c r="J28"/>
      <c r="K28"/>
      <c r="L28"/>
    </row>
    <row r="29" spans="1:12" s="6" customFormat="1" ht="15" customHeight="1" x14ac:dyDescent="0.25">
      <c r="A29" s="66"/>
      <c r="B29" s="33" t="s">
        <v>14</v>
      </c>
      <c r="C29" s="21">
        <v>19</v>
      </c>
      <c r="D29" s="22">
        <v>2.4096000000000003E-2</v>
      </c>
      <c r="E29" s="38">
        <v>1.0580000000000001</v>
      </c>
      <c r="F29" s="24"/>
      <c r="G29" s="58"/>
      <c r="H29" s="19"/>
      <c r="I29"/>
      <c r="J29"/>
      <c r="K29"/>
      <c r="L29"/>
    </row>
    <row r="30" spans="1:12" s="6" customFormat="1" ht="15" customHeight="1" x14ac:dyDescent="0.25">
      <c r="A30" s="66"/>
      <c r="B30" s="33" t="s">
        <v>15</v>
      </c>
      <c r="C30" s="21">
        <v>20</v>
      </c>
      <c r="D30" s="22">
        <v>2.1638999999999999E-2</v>
      </c>
      <c r="E30" s="38">
        <v>1.04</v>
      </c>
      <c r="F30" s="24"/>
      <c r="G30" s="58"/>
      <c r="H30" s="19"/>
      <c r="I30"/>
      <c r="J30"/>
      <c r="K30"/>
      <c r="L30"/>
    </row>
    <row r="31" spans="1:12" s="6" customFormat="1" ht="15.75" customHeight="1" thickBot="1" x14ac:dyDescent="0.3">
      <c r="A31" s="67"/>
      <c r="B31" s="34" t="s">
        <v>16</v>
      </c>
      <c r="C31" s="27">
        <v>21</v>
      </c>
      <c r="D31" s="28">
        <v>2.7154999999999999E-2</v>
      </c>
      <c r="E31" s="39">
        <v>1.0669999999999999</v>
      </c>
      <c r="F31" s="30">
        <v>8.8137999999999994E-2</v>
      </c>
      <c r="G31" s="59"/>
      <c r="H31" s="19"/>
      <c r="I31"/>
      <c r="J31"/>
      <c r="K31"/>
      <c r="L31"/>
    </row>
    <row r="32" spans="1:12" s="6" customFormat="1" ht="5.25" customHeight="1" x14ac:dyDescent="0.25">
      <c r="B32" s="40"/>
      <c r="I32"/>
      <c r="J32"/>
      <c r="K32"/>
      <c r="L32"/>
    </row>
    <row r="33" spans="1:12" s="6" customFormat="1" ht="21" customHeight="1" thickBot="1" x14ac:dyDescent="0.3">
      <c r="A33" s="7" t="s">
        <v>20</v>
      </c>
      <c r="B33" s="7"/>
      <c r="C33" s="7"/>
      <c r="D33" s="7"/>
      <c r="E33" s="7"/>
      <c r="F33" s="7"/>
      <c r="G33" s="7"/>
      <c r="H33"/>
      <c r="I33"/>
    </row>
    <row r="34" spans="1:12" s="6" customFormat="1" ht="30.75" customHeight="1" thickBot="1" x14ac:dyDescent="0.3">
      <c r="A34" s="41" t="s">
        <v>21</v>
      </c>
      <c r="B34" s="42" t="s">
        <v>22</v>
      </c>
      <c r="C34" s="43" t="s">
        <v>23</v>
      </c>
      <c r="D34" s="43" t="s">
        <v>24</v>
      </c>
      <c r="E34" s="43" t="s">
        <v>25</v>
      </c>
      <c r="F34" s="43" t="s">
        <v>26</v>
      </c>
      <c r="G34" s="44" t="s">
        <v>27</v>
      </c>
      <c r="H34"/>
      <c r="I34"/>
    </row>
    <row r="35" spans="1:12" s="6" customFormat="1" ht="24.95" customHeight="1" x14ac:dyDescent="0.25">
      <c r="A35" s="45" t="s">
        <v>9</v>
      </c>
      <c r="B35" s="46">
        <f>ROUNDUP(B43/365,6)</f>
        <v>6.9543000000000008E-2</v>
      </c>
      <c r="C35" s="47">
        <f t="shared" ref="C35:G38" si="1">ROUNDUP(C43/365,6)</f>
        <v>3.679E-3</v>
      </c>
      <c r="D35" s="47"/>
      <c r="E35" s="47"/>
      <c r="F35" s="47"/>
      <c r="G35" s="48"/>
      <c r="H35"/>
      <c r="I35"/>
    </row>
    <row r="36" spans="1:12" s="6" customFormat="1" ht="24.95" customHeight="1" x14ac:dyDescent="0.25">
      <c r="A36" s="49" t="s">
        <v>13</v>
      </c>
      <c r="B36" s="50">
        <f t="shared" ref="B36:B38" si="2">ROUNDUP(B44/365,6)</f>
        <v>3.8309000000000003E-2</v>
      </c>
      <c r="C36" s="51">
        <f t="shared" si="1"/>
        <v>3.2600999999999998E-2</v>
      </c>
      <c r="D36" s="51">
        <f t="shared" si="1"/>
        <v>1.0964999999999999E-2</v>
      </c>
      <c r="E36" s="51">
        <f t="shared" si="1"/>
        <v>1.0010999999999999E-2</v>
      </c>
      <c r="F36" s="51">
        <f t="shared" si="1"/>
        <v>7.4869999999999997E-3</v>
      </c>
      <c r="G36" s="52">
        <f t="shared" si="1"/>
        <v>5.483E-3</v>
      </c>
      <c r="H36"/>
      <c r="I36"/>
    </row>
    <row r="37" spans="1:12" s="6" customFormat="1" ht="24.95" customHeight="1" x14ac:dyDescent="0.25">
      <c r="A37" s="49" t="s">
        <v>28</v>
      </c>
      <c r="B37" s="50">
        <f t="shared" si="2"/>
        <v>6.2919000000000003E-2</v>
      </c>
      <c r="C37" s="51">
        <f t="shared" si="1"/>
        <v>5.4359999999999999E-2</v>
      </c>
      <c r="D37" s="51">
        <f t="shared" si="1"/>
        <v>2.8295000000000001E-2</v>
      </c>
      <c r="E37" s="51">
        <f t="shared" si="1"/>
        <v>2.3454000000000003E-2</v>
      </c>
      <c r="F37" s="51">
        <f t="shared" si="1"/>
        <v>5.2290000000000001E-3</v>
      </c>
      <c r="G37" s="52">
        <f t="shared" si="1"/>
        <v>3.1480000000000002E-3</v>
      </c>
      <c r="H37"/>
      <c r="I37"/>
    </row>
    <row r="38" spans="1:12" ht="24.95" customHeight="1" thickBot="1" x14ac:dyDescent="0.3">
      <c r="A38" s="53" t="s">
        <v>19</v>
      </c>
      <c r="B38" s="54">
        <f t="shared" si="2"/>
        <v>4.3360000000000003E-2</v>
      </c>
      <c r="C38" s="55">
        <f t="shared" si="1"/>
        <v>4.0166E-2</v>
      </c>
      <c r="D38" s="55">
        <f t="shared" si="1"/>
        <v>1.7108000000000002E-2</v>
      </c>
      <c r="E38" s="55">
        <f t="shared" si="1"/>
        <v>1.3476E-2</v>
      </c>
      <c r="F38" s="55">
        <f t="shared" si="1"/>
        <v>3.2820000000000002E-3</v>
      </c>
      <c r="G38" s="56">
        <f t="shared" si="1"/>
        <v>2.0600000000000002E-3</v>
      </c>
    </row>
    <row r="39" spans="1:12" s="6" customFormat="1" x14ac:dyDescent="0.25">
      <c r="A39" s="7"/>
      <c r="I39"/>
      <c r="J39"/>
    </row>
    <row r="40" spans="1:12" s="6" customFormat="1" ht="15" customHeight="1" x14ac:dyDescent="0.25">
      <c r="A40"/>
      <c r="H40"/>
      <c r="I40"/>
      <c r="J40"/>
      <c r="K40"/>
      <c r="L40"/>
    </row>
    <row r="41" spans="1:12" s="6" customFormat="1" ht="15.75" thickBot="1" x14ac:dyDescent="0.3">
      <c r="A41" s="7" t="s">
        <v>29</v>
      </c>
      <c r="B41" s="7"/>
      <c r="C41" s="7"/>
      <c r="D41" s="7"/>
      <c r="E41" s="7"/>
      <c r="F41" s="7"/>
      <c r="G41" s="7"/>
      <c r="H41"/>
      <c r="I41"/>
      <c r="J41"/>
      <c r="K41"/>
      <c r="L41"/>
    </row>
    <row r="42" spans="1:12" s="6" customFormat="1" ht="30.75" customHeight="1" thickBot="1" x14ac:dyDescent="0.3">
      <c r="A42" s="41" t="s">
        <v>30</v>
      </c>
      <c r="B42" s="42" t="s">
        <v>22</v>
      </c>
      <c r="C42" s="43" t="s">
        <v>23</v>
      </c>
      <c r="D42" s="43" t="s">
        <v>24</v>
      </c>
      <c r="E42" s="43" t="s">
        <v>25</v>
      </c>
      <c r="F42" s="43" t="s">
        <v>26</v>
      </c>
      <c r="G42" s="44" t="s">
        <v>27</v>
      </c>
      <c r="H42"/>
      <c r="I42"/>
    </row>
    <row r="43" spans="1:12" s="6" customFormat="1" ht="24.95" customHeight="1" x14ac:dyDescent="0.25">
      <c r="A43" s="45" t="s">
        <v>9</v>
      </c>
      <c r="B43" s="46">
        <v>25.383054999999999</v>
      </c>
      <c r="C43" s="47">
        <v>1.342713</v>
      </c>
      <c r="D43" s="47" t="s">
        <v>31</v>
      </c>
      <c r="E43" s="47" t="s">
        <v>31</v>
      </c>
      <c r="F43" s="47" t="s">
        <v>31</v>
      </c>
      <c r="G43" s="48" t="s">
        <v>31</v>
      </c>
      <c r="H43"/>
      <c r="I43"/>
    </row>
    <row r="44" spans="1:12" s="6" customFormat="1" ht="24.95" customHeight="1" x14ac:dyDescent="0.25">
      <c r="A44" s="49" t="s">
        <v>13</v>
      </c>
      <c r="B44" s="50">
        <v>13.982509</v>
      </c>
      <c r="C44" s="51">
        <v>11.899074000000001</v>
      </c>
      <c r="D44" s="51">
        <v>4.0020449999999999</v>
      </c>
      <c r="E44" s="51">
        <v>3.6539730000000001</v>
      </c>
      <c r="F44" s="51">
        <v>2.732707</v>
      </c>
      <c r="G44" s="52">
        <v>2.0011359999999998</v>
      </c>
      <c r="H44"/>
      <c r="I44"/>
    </row>
    <row r="45" spans="1:12" s="6" customFormat="1" ht="24.95" customHeight="1" x14ac:dyDescent="0.25">
      <c r="A45" s="49" t="s">
        <v>28</v>
      </c>
      <c r="B45" s="50">
        <v>22.965215000000001</v>
      </c>
      <c r="C45" s="51">
        <v>19.841177999999999</v>
      </c>
      <c r="D45" s="51">
        <v>10.327582</v>
      </c>
      <c r="E45" s="51">
        <v>8.5606620000000007</v>
      </c>
      <c r="F45" s="51">
        <v>1.9085829999999999</v>
      </c>
      <c r="G45" s="52">
        <v>1.1489579999999999</v>
      </c>
      <c r="H45"/>
      <c r="I45"/>
    </row>
    <row r="46" spans="1:12" ht="24.95" customHeight="1" thickBot="1" x14ac:dyDescent="0.3">
      <c r="A46" s="53" t="s">
        <v>19</v>
      </c>
      <c r="B46" s="54">
        <v>15.826387</v>
      </c>
      <c r="C46" s="55">
        <v>14.660345</v>
      </c>
      <c r="D46" s="55">
        <v>6.2443499999999998</v>
      </c>
      <c r="E46" s="55">
        <v>4.9184089999999996</v>
      </c>
      <c r="F46" s="55">
        <v>1.1977310000000001</v>
      </c>
      <c r="G46" s="56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Sonia Villalba</cp:lastModifiedBy>
  <dcterms:created xsi:type="dcterms:W3CDTF">2023-09-19T10:44:33Z</dcterms:created>
  <dcterms:modified xsi:type="dcterms:W3CDTF">2023-09-19T11:23:09Z</dcterms:modified>
</cp:coreProperties>
</file>