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 CATALOGO\2026 Precios Electricidad\"/>
    </mc:Choice>
  </mc:AlternateContent>
  <bookViews>
    <workbookView xWindow="0" yWindow="0" windowWidth="28890" windowHeight="11820" firstSheet="39" activeTab="46"/>
  </bookViews>
  <sheets>
    <sheet name="Precios_Oferta_€" sheetId="4" r:id="rId1"/>
    <sheet name="Precios_Energía_Facturas" sheetId="1" r:id="rId2"/>
    <sheet name="OMIE" sheetId="41" r:id="rId3"/>
    <sheet name="Febrero 2023" sheetId="5" r:id="rId4"/>
    <sheet name="Marzo 2023" sheetId="6" r:id="rId5"/>
    <sheet name="Abril 2023" sheetId="7" r:id="rId6"/>
    <sheet name="Mayo 2023" sheetId="8" r:id="rId7"/>
    <sheet name="Junio 2023" sheetId="9" r:id="rId8"/>
    <sheet name="Julio 2023" sheetId="10" r:id="rId9"/>
    <sheet name="Agosto 2023" sheetId="11" r:id="rId10"/>
    <sheet name="Septiembre 2023" sheetId="12" r:id="rId11"/>
    <sheet name="Octubre 2023" sheetId="13" r:id="rId12"/>
    <sheet name="Noviembre 2023" sheetId="14" r:id="rId13"/>
    <sheet name="Diciembre 2023" sheetId="15" r:id="rId14"/>
    <sheet name="Enero 2024" sheetId="16" r:id="rId15"/>
    <sheet name="Febrero 2024 (1-14)" sheetId="17" r:id="rId16"/>
    <sheet name="Febrero 2024 (15-29)" sheetId="18" r:id="rId17"/>
    <sheet name="Marzo 2024" sheetId="19" r:id="rId18"/>
    <sheet name="Abril 2024" sheetId="20" r:id="rId19"/>
    <sheet name="Mayo 2024" sheetId="21" r:id="rId20"/>
    <sheet name="Junio 2024" sheetId="22" r:id="rId21"/>
    <sheet name="Julio 2024" sheetId="23" r:id="rId22"/>
    <sheet name="Agosto 2024" sheetId="24" r:id="rId23"/>
    <sheet name="Septiembre 2024" sheetId="25" r:id="rId24"/>
    <sheet name="Octubre 2024" sheetId="26" r:id="rId25"/>
    <sheet name="Noviembre 2024" sheetId="27" r:id="rId26"/>
    <sheet name="Diciembre 2024" sheetId="28" r:id="rId27"/>
    <sheet name="Enero 2025" sheetId="29" r:id="rId28"/>
    <sheet name="Febrero 2025" sheetId="30" r:id="rId29"/>
    <sheet name="Febrero 2025 (01-16)" sheetId="31" r:id="rId30"/>
    <sheet name="Febrero 2025 (17-28)" sheetId="32" r:id="rId31"/>
    <sheet name="Marzo 2025" sheetId="33" r:id="rId32"/>
    <sheet name="Abril 2025" sheetId="34" r:id="rId33"/>
    <sheet name="Mayo 2025" sheetId="35" r:id="rId34"/>
    <sheet name="Junio 2025" sheetId="36" r:id="rId35"/>
    <sheet name="Julio 2025" sheetId="37" r:id="rId36"/>
    <sheet name="Agosto 2025" sheetId="38" r:id="rId37"/>
    <sheet name="Septiembre 2025" sheetId="39" r:id="rId38"/>
    <sheet name="Octubre 2025" sheetId="40" r:id="rId39"/>
    <sheet name="Noviembre 2025" sheetId="42" r:id="rId40"/>
    <sheet name="Diciembre 2025" sheetId="43" r:id="rId41"/>
    <sheet name="Enero 2026" sheetId="45" r:id="rId42"/>
    <sheet name="Febrero 2026" sheetId="46" r:id="rId43"/>
    <sheet name="Febrero 2026 (01-16)" sheetId="49" r:id="rId44"/>
    <sheet name="Febrero 2026 (17-28)" sheetId="44" r:id="rId45"/>
    <sheet name="Marzo 2026" sheetId="50" r:id="rId46"/>
    <sheet name="Abril 2026" sheetId="51" r:id="rId47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0" l="1"/>
  <c r="F38" i="50"/>
  <c r="E38" i="50"/>
  <c r="D38" i="50"/>
  <c r="C38" i="50"/>
  <c r="B38" i="50"/>
  <c r="G37" i="50"/>
  <c r="F37" i="50"/>
  <c r="E37" i="50"/>
  <c r="D37" i="50"/>
  <c r="C37" i="50"/>
  <c r="B37" i="50"/>
  <c r="G36" i="50"/>
  <c r="F36" i="50"/>
  <c r="E36" i="50"/>
  <c r="D36" i="50"/>
  <c r="C36" i="50"/>
  <c r="B36" i="50"/>
  <c r="C35" i="50"/>
  <c r="B35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38" i="51" l="1"/>
  <c r="F38" i="51"/>
  <c r="E38" i="51"/>
  <c r="D38" i="51"/>
  <c r="C38" i="51"/>
  <c r="B38" i="51"/>
  <c r="G37" i="51"/>
  <c r="F37" i="51"/>
  <c r="E37" i="51"/>
  <c r="D37" i="51"/>
  <c r="C37" i="51"/>
  <c r="B37" i="51"/>
  <c r="G36" i="51"/>
  <c r="F36" i="51"/>
  <c r="E36" i="51"/>
  <c r="D36" i="51"/>
  <c r="C36" i="51"/>
  <c r="B36" i="51"/>
  <c r="C35" i="51"/>
  <c r="B35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38" i="49"/>
  <c r="F38" i="49"/>
  <c r="E38" i="49"/>
  <c r="D38" i="49"/>
  <c r="C38" i="49"/>
  <c r="B38" i="49"/>
  <c r="G37" i="49"/>
  <c r="F37" i="49"/>
  <c r="E37" i="49"/>
  <c r="D37" i="49"/>
  <c r="C37" i="49"/>
  <c r="B37" i="49"/>
  <c r="G36" i="49"/>
  <c r="F36" i="49"/>
  <c r="E36" i="49"/>
  <c r="D36" i="49"/>
  <c r="C36" i="49"/>
  <c r="B36" i="49"/>
  <c r="C35" i="49"/>
  <c r="B35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G38" i="46"/>
  <c r="F38" i="46"/>
  <c r="E38" i="46"/>
  <c r="D38" i="46"/>
  <c r="C38" i="46"/>
  <c r="B38" i="46"/>
  <c r="G37" i="46"/>
  <c r="F37" i="46"/>
  <c r="E37" i="46"/>
  <c r="D37" i="46"/>
  <c r="C37" i="46"/>
  <c r="B37" i="46"/>
  <c r="G36" i="46"/>
  <c r="F36" i="46"/>
  <c r="E36" i="46"/>
  <c r="D36" i="46"/>
  <c r="C36" i="46"/>
  <c r="B36" i="46"/>
  <c r="C35" i="46"/>
  <c r="B35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5" i="46"/>
  <c r="G38" i="45"/>
  <c r="F38" i="45"/>
  <c r="E38" i="45"/>
  <c r="D38" i="45"/>
  <c r="C38" i="45"/>
  <c r="B38" i="45"/>
  <c r="G37" i="45"/>
  <c r="F37" i="45"/>
  <c r="E37" i="45"/>
  <c r="D37" i="45"/>
  <c r="C37" i="45"/>
  <c r="B37" i="45"/>
  <c r="G36" i="45"/>
  <c r="F36" i="45"/>
  <c r="E36" i="45"/>
  <c r="D36" i="45"/>
  <c r="C36" i="45"/>
  <c r="B36" i="45"/>
  <c r="C35" i="45"/>
  <c r="B35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G5" i="45"/>
  <c r="G5" i="44"/>
  <c r="G8" i="44" l="1"/>
  <c r="G9" i="44"/>
  <c r="G10" i="44"/>
  <c r="G11" i="44"/>
  <c r="G12" i="44"/>
  <c r="G13" i="44"/>
  <c r="G38" i="44" l="1"/>
  <c r="F38" i="44"/>
  <c r="E38" i="44"/>
  <c r="D38" i="44"/>
  <c r="C38" i="44"/>
  <c r="B38" i="44"/>
  <c r="G37" i="44"/>
  <c r="F37" i="44"/>
  <c r="E37" i="44"/>
  <c r="D37" i="44"/>
  <c r="C37" i="44"/>
  <c r="B37" i="44"/>
  <c r="G36" i="44"/>
  <c r="F36" i="44"/>
  <c r="E36" i="44"/>
  <c r="D36" i="44"/>
  <c r="C36" i="44"/>
  <c r="B36" i="44"/>
  <c r="C35" i="44"/>
  <c r="B35" i="44"/>
  <c r="G19" i="44"/>
  <c r="G18" i="44"/>
  <c r="G17" i="44"/>
  <c r="G16" i="44"/>
  <c r="G15" i="44"/>
  <c r="G14" i="44"/>
  <c r="G7" i="44"/>
  <c r="G6" i="44"/>
  <c r="G38" i="43"/>
  <c r="F38" i="43"/>
  <c r="E38" i="43"/>
  <c r="D38" i="43"/>
  <c r="C38" i="43"/>
  <c r="B38" i="43"/>
  <c r="G37" i="43"/>
  <c r="F37" i="43"/>
  <c r="E37" i="43"/>
  <c r="D37" i="43"/>
  <c r="C37" i="43"/>
  <c r="B37" i="43"/>
  <c r="G36" i="43"/>
  <c r="F36" i="43"/>
  <c r="E36" i="43"/>
  <c r="D36" i="43"/>
  <c r="C36" i="43"/>
  <c r="B36" i="43"/>
  <c r="C35" i="43"/>
  <c r="B35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G38" i="42"/>
  <c r="F38" i="42"/>
  <c r="E38" i="42"/>
  <c r="D38" i="42"/>
  <c r="C38" i="42"/>
  <c r="B38" i="42"/>
  <c r="G37" i="42"/>
  <c r="F37" i="42"/>
  <c r="E37" i="42"/>
  <c r="D37" i="42"/>
  <c r="C37" i="42"/>
  <c r="B37" i="42"/>
  <c r="G36" i="42"/>
  <c r="F36" i="42"/>
  <c r="E36" i="42"/>
  <c r="D36" i="42"/>
  <c r="C36" i="42"/>
  <c r="B36" i="42"/>
  <c r="C35" i="42"/>
  <c r="B35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38" i="40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C35" i="40"/>
  <c r="B35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11" i="39"/>
  <c r="G38" i="39"/>
  <c r="F38" i="39"/>
  <c r="E38" i="39"/>
  <c r="D38" i="39"/>
  <c r="C38" i="39"/>
  <c r="B38" i="39"/>
  <c r="G37" i="39"/>
  <c r="F37" i="39"/>
  <c r="E37" i="39"/>
  <c r="D37" i="39"/>
  <c r="C37" i="39"/>
  <c r="B37" i="39"/>
  <c r="G36" i="39"/>
  <c r="F36" i="39"/>
  <c r="E36" i="39"/>
  <c r="D36" i="39"/>
  <c r="C36" i="39"/>
  <c r="B36" i="39"/>
  <c r="C35" i="39"/>
  <c r="B35" i="39"/>
  <c r="G19" i="39"/>
  <c r="G18" i="39"/>
  <c r="G17" i="39"/>
  <c r="G16" i="39"/>
  <c r="G15" i="39"/>
  <c r="G14" i="39"/>
  <c r="G13" i="39"/>
  <c r="G12" i="39"/>
  <c r="G10" i="39"/>
  <c r="G9" i="39"/>
  <c r="G8" i="39"/>
  <c r="G7" i="39"/>
  <c r="G6" i="39"/>
  <c r="G5" i="39"/>
  <c r="G38" i="38"/>
  <c r="F38" i="38"/>
  <c r="E38" i="38"/>
  <c r="D38" i="38"/>
  <c r="C38" i="38"/>
  <c r="B38" i="38"/>
  <c r="G37" i="38"/>
  <c r="F37" i="38"/>
  <c r="E37" i="38"/>
  <c r="D37" i="38"/>
  <c r="C37" i="38"/>
  <c r="B37" i="38"/>
  <c r="G36" i="38"/>
  <c r="F36" i="38"/>
  <c r="E36" i="38"/>
  <c r="D36" i="38"/>
  <c r="C36" i="38"/>
  <c r="B36" i="38"/>
  <c r="C35" i="38"/>
  <c r="B3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38" i="37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<sst xmlns="http://schemas.openxmlformats.org/spreadsheetml/2006/main" count="3248" uniqueCount="99">
  <si>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</si>
  <si>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</si>
  <si>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</si>
  <si>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</si>
  <si>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</si>
  <si>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</si>
  <si>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</si>
  <si>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</si>
  <si>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</si>
  <si>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</si>
  <si>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</si>
  <si>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</si>
  <si>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</si>
  <si>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</si>
  <si>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</si>
  <si>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</si>
  <si>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</si>
  <si>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</si>
  <si>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</si>
  <si>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</si>
  <si>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</si>
  <si>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</si>
  <si>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</si>
  <si>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</si>
  <si>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</si>
  <si>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</si>
  <si>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</si>
  <si>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</si>
  <si>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</si>
  <si>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</si>
  <si>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</si>
  <si>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</si>
  <si>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</si>
  <si>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</si>
  <si>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</si>
  <si>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</si>
  <si>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</si>
  <si>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</si>
  <si>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</si>
  <si>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</si>
  <si>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</si>
  <si>
    <t>Tarifa</t>
  </si>
  <si>
    <t>2.0 TD</t>
  </si>
  <si>
    <t>3.0 TD y  6.X TD</t>
  </si>
  <si>
    <t>3.0 TD</t>
  </si>
  <si>
    <t>Mes / Periodo</t>
  </si>
  <si>
    <t>P1</t>
  </si>
  <si>
    <t>P2</t>
  </si>
  <si>
    <t>P3</t>
  </si>
  <si>
    <t>P4</t>
  </si>
  <si>
    <t>P5</t>
  </si>
  <si>
    <t>P6</t>
  </si>
  <si>
    <t>Totales</t>
  </si>
  <si>
    <t>Sep.25</t>
  </si>
  <si>
    <t>-</t>
  </si>
  <si>
    <t>Ago.25</t>
  </si>
  <si>
    <t>Jul.25</t>
  </si>
  <si>
    <t>Jun.25</t>
  </si>
  <si>
    <t>May.25</t>
  </si>
  <si>
    <t>Abr.25</t>
  </si>
  <si>
    <t>Mar.25</t>
  </si>
  <si>
    <t>Feb.25</t>
  </si>
  <si>
    <t>Ene.25</t>
  </si>
  <si>
    <t>Dic.24</t>
  </si>
  <si>
    <t>Nov.24</t>
  </si>
  <si>
    <t>Oct.24</t>
  </si>
  <si>
    <t>Sep.24</t>
  </si>
  <si>
    <t>Ago.24</t>
  </si>
  <si>
    <t>Jul.24</t>
  </si>
  <si>
    <t>Jun.24</t>
  </si>
  <si>
    <t>May.24</t>
  </si>
  <si>
    <t>Abr.24</t>
  </si>
  <si>
    <t>Mar.24</t>
  </si>
  <si>
    <t>Feb.24</t>
  </si>
  <si>
    <t>Ene.24</t>
  </si>
  <si>
    <t>Dic.23</t>
  </si>
  <si>
    <t>Nov.23</t>
  </si>
  <si>
    <t>Oct.23</t>
  </si>
  <si>
    <t>Sep.23</t>
  </si>
  <si>
    <t>Ago.23</t>
  </si>
  <si>
    <t>Jul.23</t>
  </si>
  <si>
    <t>Jun.23</t>
  </si>
  <si>
    <t>May.23</t>
  </si>
  <si>
    <t>Abr.23</t>
  </si>
  <si>
    <t>Mar.23</t>
  </si>
  <si>
    <t>Feb.23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</si>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</sst>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17" fillId="8" borderId="27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0" fontId="18" fillId="9" borderId="27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2" fontId="20" fillId="0" borderId="27" xfId="0" applyNumberFormat="1" applyFont="1" applyBorder="1" applyAlignment="1">
      <alignment horizontal="right" vertical="center"/>
    </xf>
    <xf numFmtId="2" fontId="20" fillId="0" borderId="27" xfId="0" applyNumberFormat="1" applyFont="1" applyBorder="1" applyAlignment="1">
      <alignment vertical="center"/>
    </xf>
    <xf numFmtId="167" fontId="0" fillId="0" borderId="0" xfId="0" applyNumberFormat="1"/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Normal="100" workbookViewId="0">
      <selection activeCell="M25" sqref="M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12" t="s">
        <v>19</v>
      </c>
      <c r="E2" s="112"/>
      <c r="F2" s="112"/>
      <c r="G2" s="11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17</v>
      </c>
      <c r="E3" s="118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14"/>
      <c r="B4" s="116"/>
      <c r="C4" s="116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105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106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108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9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10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10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10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10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11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105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106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107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107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107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108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9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10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10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10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10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11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105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20" t="s">
        <v>39</v>
      </c>
      <c r="J5" s="120"/>
      <c r="K5" s="120"/>
      <c r="L5" s="120"/>
      <c r="M5" s="86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20"/>
      <c r="J6" s="120"/>
      <c r="K6" s="120"/>
      <c r="L6" s="120"/>
      <c r="M6" s="8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20"/>
      <c r="J7" s="120"/>
      <c r="K7" s="120"/>
      <c r="L7" s="120"/>
      <c r="M7" s="86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20"/>
      <c r="J8" s="120"/>
      <c r="K8" s="120"/>
      <c r="L8" s="120"/>
      <c r="M8" s="86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20"/>
      <c r="J9" s="120"/>
      <c r="K9" s="120"/>
      <c r="L9" s="120"/>
      <c r="M9" s="86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20"/>
      <c r="J10" s="120"/>
      <c r="K10" s="120"/>
      <c r="L10" s="120"/>
      <c r="M10" s="86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</row>
    <row r="4" spans="1:9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5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106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108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9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10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10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10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10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1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105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106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107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7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7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8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106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107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7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7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8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10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10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10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10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1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</row>
    <row r="4" spans="1:9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topLeftCell="C4" zoomScaleNormal="100"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14"/>
      <c r="B4" s="116"/>
      <c r="C4" s="116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105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106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108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9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10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10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10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10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11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105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106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107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107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107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108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9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10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10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10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10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11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P4" sqref="P4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N21" sqref="N21"/>
    </sheetView>
  </sheetViews>
  <sheetFormatPr baseColWidth="10" defaultRowHeight="15" x14ac:dyDescent="0.25"/>
  <cols>
    <col min="1" max="1" width="15.7109375" customWidth="1"/>
    <col min="2" max="10" width="10.7109375" customWidth="1"/>
  </cols>
  <sheetData>
    <row r="1" spans="1:13" x14ac:dyDescent="0.25">
      <c r="A1" s="100" t="s">
        <v>86</v>
      </c>
      <c r="B1" s="100" t="s">
        <v>87</v>
      </c>
      <c r="C1" s="100" t="s">
        <v>88</v>
      </c>
      <c r="D1" s="100" t="s">
        <v>89</v>
      </c>
      <c r="E1" s="100" t="s">
        <v>90</v>
      </c>
      <c r="F1" s="100" t="s">
        <v>91</v>
      </c>
      <c r="G1" s="100" t="s">
        <v>92</v>
      </c>
      <c r="H1" s="100" t="s">
        <v>93</v>
      </c>
      <c r="I1" s="100" t="s">
        <v>94</v>
      </c>
      <c r="J1" s="100" t="s">
        <v>95</v>
      </c>
      <c r="K1" s="100" t="s">
        <v>96</v>
      </c>
      <c r="L1" s="100" t="s">
        <v>97</v>
      </c>
      <c r="M1" s="100" t="s">
        <v>98</v>
      </c>
    </row>
    <row r="2" spans="1:13" x14ac:dyDescent="0.25">
      <c r="A2" s="101">
        <v>2025</v>
      </c>
      <c r="B2" s="102">
        <v>96.69</v>
      </c>
      <c r="C2" s="102">
        <v>108.31</v>
      </c>
      <c r="D2" s="102">
        <v>53.09</v>
      </c>
      <c r="E2" s="102">
        <v>26.81</v>
      </c>
      <c r="F2" s="102">
        <v>16.93</v>
      </c>
      <c r="G2" s="102">
        <v>72.599999999999994</v>
      </c>
      <c r="H2" s="102">
        <v>70.010000000000005</v>
      </c>
      <c r="I2" s="102">
        <v>68.44</v>
      </c>
      <c r="J2" s="102">
        <v>61.04</v>
      </c>
      <c r="K2" s="103" t="s">
        <v>54</v>
      </c>
      <c r="L2" s="103" t="s">
        <v>54</v>
      </c>
      <c r="M2" s="103" t="s">
        <v>54</v>
      </c>
    </row>
    <row r="3" spans="1:13" x14ac:dyDescent="0.25">
      <c r="A3" s="101">
        <v>2024</v>
      </c>
      <c r="B3" s="102">
        <v>74.08</v>
      </c>
      <c r="C3" s="102">
        <v>40</v>
      </c>
      <c r="D3" s="102">
        <v>20.309999999999999</v>
      </c>
      <c r="E3" s="102">
        <v>13.67</v>
      </c>
      <c r="F3" s="102">
        <v>30.4</v>
      </c>
      <c r="G3" s="102">
        <v>56.08</v>
      </c>
      <c r="H3" s="102">
        <v>72.31</v>
      </c>
      <c r="I3" s="102">
        <v>91.05</v>
      </c>
      <c r="J3" s="102">
        <v>72.62</v>
      </c>
      <c r="K3" s="102">
        <v>68.55</v>
      </c>
      <c r="L3" s="102">
        <v>104.43</v>
      </c>
      <c r="M3" s="102">
        <v>116.5</v>
      </c>
    </row>
    <row r="4" spans="1:13" x14ac:dyDescent="0.25">
      <c r="A4" s="101">
        <v>2023</v>
      </c>
      <c r="B4" s="103" t="s">
        <v>54</v>
      </c>
      <c r="C4" s="102">
        <v>133.47</v>
      </c>
      <c r="D4" s="102">
        <v>89.7</v>
      </c>
      <c r="E4" s="102">
        <v>73.73</v>
      </c>
      <c r="F4" s="102">
        <v>74.209999999999994</v>
      </c>
      <c r="G4" s="102">
        <v>93.02</v>
      </c>
      <c r="H4" s="102">
        <v>90.47</v>
      </c>
      <c r="I4" s="102">
        <v>96.05</v>
      </c>
      <c r="J4" s="102">
        <v>103.34</v>
      </c>
      <c r="K4" s="102">
        <v>90.03</v>
      </c>
      <c r="L4" s="102">
        <v>63.45</v>
      </c>
      <c r="M4" s="102">
        <v>72.17</v>
      </c>
    </row>
    <row r="7" spans="1:13" ht="18" customHeight="1" x14ac:dyDescent="0.25">
      <c r="A7" s="96" t="s">
        <v>41</v>
      </c>
      <c r="B7" s="119" t="s">
        <v>42</v>
      </c>
      <c r="C7" s="119"/>
      <c r="D7" s="119"/>
      <c r="E7" s="119" t="s">
        <v>43</v>
      </c>
      <c r="F7" s="119" t="s">
        <v>44</v>
      </c>
      <c r="G7" s="119" t="s">
        <v>44</v>
      </c>
      <c r="H7" s="119" t="s">
        <v>44</v>
      </c>
      <c r="I7" s="119" t="s">
        <v>44</v>
      </c>
      <c r="J7" s="119" t="s">
        <v>44</v>
      </c>
    </row>
    <row r="8" spans="1:13" ht="18" customHeight="1" x14ac:dyDescent="0.25">
      <c r="A8" s="97" t="s">
        <v>45</v>
      </c>
      <c r="B8" s="97" t="s">
        <v>46</v>
      </c>
      <c r="C8" s="97" t="s">
        <v>47</v>
      </c>
      <c r="D8" s="97" t="s">
        <v>48</v>
      </c>
      <c r="E8" s="97" t="s">
        <v>46</v>
      </c>
      <c r="F8" s="97" t="s">
        <v>47</v>
      </c>
      <c r="G8" s="97" t="s">
        <v>48</v>
      </c>
      <c r="H8" s="97" t="s">
        <v>49</v>
      </c>
      <c r="I8" s="97" t="s">
        <v>50</v>
      </c>
      <c r="J8" s="97" t="s">
        <v>51</v>
      </c>
    </row>
    <row r="9" spans="1:13" ht="18" customHeight="1" x14ac:dyDescent="0.25">
      <c r="A9" s="98" t="s">
        <v>52</v>
      </c>
      <c r="B9" s="99">
        <v>78.84066937869801</v>
      </c>
      <c r="C9" s="99">
        <v>74.412228180473349</v>
      </c>
      <c r="D9" s="99">
        <v>67.445922674184629</v>
      </c>
      <c r="E9" s="99">
        <v>96.996833064949016</v>
      </c>
      <c r="F9" s="99">
        <v>86.049088639200988</v>
      </c>
      <c r="G9" s="99">
        <v>79.774738988580637</v>
      </c>
      <c r="H9" s="99">
        <v>64.847343262902882</v>
      </c>
      <c r="I9" s="99">
        <v>48.297828241123071</v>
      </c>
      <c r="J9" s="99">
        <v>67.445922674184629</v>
      </c>
    </row>
    <row r="10" spans="1:13" ht="18" customHeight="1" x14ac:dyDescent="0.25">
      <c r="A10" s="98" t="s">
        <v>53</v>
      </c>
      <c r="B10" s="99">
        <v>61.240056818181827</v>
      </c>
      <c r="C10" s="99">
        <v>54.013693181818191</v>
      </c>
      <c r="D10" s="99">
        <v>64.309293478260884</v>
      </c>
      <c r="E10" s="99" t="s">
        <v>54</v>
      </c>
      <c r="F10" s="99" t="s">
        <v>54</v>
      </c>
      <c r="G10" s="99">
        <v>62.314444444444469</v>
      </c>
      <c r="H10" s="99">
        <v>51.600000000000009</v>
      </c>
      <c r="I10" s="99" t="s">
        <v>54</v>
      </c>
      <c r="J10" s="99">
        <v>64.309293478260884</v>
      </c>
    </row>
    <row r="11" spans="1:13" ht="18" customHeight="1" x14ac:dyDescent="0.25">
      <c r="A11" s="98" t="s">
        <v>55</v>
      </c>
      <c r="B11" s="99">
        <v>65.75462499999999</v>
      </c>
      <c r="C11" s="99">
        <v>64.783562500000031</v>
      </c>
      <c r="D11" s="99">
        <v>70.841367924528384</v>
      </c>
      <c r="E11" s="99" t="s">
        <v>54</v>
      </c>
      <c r="F11" s="99" t="s">
        <v>54</v>
      </c>
      <c r="G11" s="99">
        <v>66.795222222222236</v>
      </c>
      <c r="H11" s="99">
        <v>63.306928571428593</v>
      </c>
      <c r="I11" s="99" t="s">
        <v>54</v>
      </c>
      <c r="J11" s="99">
        <v>70.841367924528384</v>
      </c>
    </row>
    <row r="12" spans="1:13" ht="18" customHeight="1" x14ac:dyDescent="0.25">
      <c r="A12" s="98" t="s">
        <v>56</v>
      </c>
      <c r="B12" s="99">
        <v>66.40706521739132</v>
      </c>
      <c r="C12" s="99">
        <v>69.626032608695638</v>
      </c>
      <c r="D12" s="99">
        <v>71.970239361702085</v>
      </c>
      <c r="E12" s="99">
        <v>66.574202898550752</v>
      </c>
      <c r="F12" s="99">
        <v>69.870993788819845</v>
      </c>
      <c r="G12" s="99" t="s">
        <v>54</v>
      </c>
      <c r="H12" s="99" t="s">
        <v>54</v>
      </c>
      <c r="I12" s="99" t="s">
        <v>54</v>
      </c>
      <c r="J12" s="99">
        <v>71.970239361702085</v>
      </c>
    </row>
    <row r="13" spans="1:13" ht="18" customHeight="1" x14ac:dyDescent="0.25">
      <c r="A13" s="98" t="s">
        <v>57</v>
      </c>
      <c r="B13" s="99">
        <v>70.623154761904786</v>
      </c>
      <c r="C13" s="99">
        <v>69.361845238095228</v>
      </c>
      <c r="D13" s="99">
        <v>74.876328125000086</v>
      </c>
      <c r="E13" s="99" t="s">
        <v>54</v>
      </c>
      <c r="F13" s="99" t="s">
        <v>54</v>
      </c>
      <c r="G13" s="99">
        <v>71.184708994709027</v>
      </c>
      <c r="H13" s="99">
        <v>68.459659863945561</v>
      </c>
      <c r="I13" s="99" t="s">
        <v>54</v>
      </c>
      <c r="J13" s="99">
        <v>74.876328125000086</v>
      </c>
    </row>
    <row r="14" spans="1:13" ht="18" customHeight="1" x14ac:dyDescent="0.25">
      <c r="A14" s="98" t="s">
        <v>58</v>
      </c>
      <c r="B14" s="99">
        <v>16.28601190476191</v>
      </c>
      <c r="C14" s="99">
        <v>17.11511904761905</v>
      </c>
      <c r="D14" s="99">
        <v>17.114436274509821</v>
      </c>
      <c r="E14" s="99" t="s">
        <v>54</v>
      </c>
      <c r="F14" s="99" t="s">
        <v>54</v>
      </c>
      <c r="G14" s="99" t="s">
        <v>54</v>
      </c>
      <c r="H14" s="99">
        <v>15.70835978835979</v>
      </c>
      <c r="I14" s="99">
        <v>17.976258503401361</v>
      </c>
      <c r="J14" s="99">
        <v>17.114436274509821</v>
      </c>
    </row>
    <row r="15" spans="1:13" ht="18" customHeight="1" x14ac:dyDescent="0.25">
      <c r="A15" s="98" t="s">
        <v>59</v>
      </c>
      <c r="B15" s="99">
        <v>26.723238636363629</v>
      </c>
      <c r="C15" s="99">
        <v>26.969488636363611</v>
      </c>
      <c r="D15" s="99">
        <v>26.773532608695689</v>
      </c>
      <c r="E15" s="99" t="s">
        <v>54</v>
      </c>
      <c r="F15" s="99" t="s">
        <v>54</v>
      </c>
      <c r="G15" s="99" t="s">
        <v>54</v>
      </c>
      <c r="H15" s="99">
        <v>27.422424242424238</v>
      </c>
      <c r="I15" s="99">
        <v>26.10571428571426</v>
      </c>
      <c r="J15" s="99">
        <v>26.773532608695689</v>
      </c>
    </row>
    <row r="16" spans="1:13" ht="18" customHeight="1" x14ac:dyDescent="0.25">
      <c r="A16" s="98" t="s">
        <v>60</v>
      </c>
      <c r="B16" s="99">
        <v>70.692916666666662</v>
      </c>
      <c r="C16" s="99">
        <v>55.241011904761898</v>
      </c>
      <c r="D16" s="99">
        <v>44.944275184275213</v>
      </c>
      <c r="E16" s="99" t="s">
        <v>54</v>
      </c>
      <c r="F16" s="99">
        <v>68.890158730158745</v>
      </c>
      <c r="G16" s="99">
        <v>55.351428571428571</v>
      </c>
      <c r="H16" s="99" t="s">
        <v>54</v>
      </c>
      <c r="I16" s="99" t="s">
        <v>54</v>
      </c>
      <c r="J16" s="99">
        <v>44.944275184275213</v>
      </c>
    </row>
    <row r="17" spans="1:10" ht="18" customHeight="1" x14ac:dyDescent="0.25">
      <c r="A17" s="98" t="s">
        <v>61</v>
      </c>
      <c r="B17" s="99">
        <v>123.099875</v>
      </c>
      <c r="C17" s="99">
        <v>109.75143749999999</v>
      </c>
      <c r="D17" s="99">
        <v>100.9279829545454</v>
      </c>
      <c r="E17" s="99">
        <v>123.83055555555561</v>
      </c>
      <c r="F17" s="99">
        <v>106.9050714285714</v>
      </c>
      <c r="G17" s="99" t="s">
        <v>54</v>
      </c>
      <c r="H17" s="99" t="s">
        <v>54</v>
      </c>
      <c r="I17" s="99" t="s">
        <v>54</v>
      </c>
      <c r="J17" s="99">
        <v>100.9279829545454</v>
      </c>
    </row>
    <row r="18" spans="1:10" ht="18" customHeight="1" x14ac:dyDescent="0.25">
      <c r="A18" s="98" t="s">
        <v>62</v>
      </c>
      <c r="B18" s="99">
        <v>116.17505952380949</v>
      </c>
      <c r="C18" s="99">
        <v>110.3486904761906</v>
      </c>
      <c r="D18" s="99">
        <v>83.042279411764753</v>
      </c>
      <c r="E18" s="99">
        <v>116.77402116402109</v>
      </c>
      <c r="F18" s="99">
        <v>108.74625850340141</v>
      </c>
      <c r="G18" s="99" t="s">
        <v>54</v>
      </c>
      <c r="H18" s="99" t="s">
        <v>54</v>
      </c>
      <c r="I18" s="99" t="s">
        <v>54</v>
      </c>
      <c r="J18" s="99">
        <v>83.042279411764753</v>
      </c>
    </row>
    <row r="19" spans="1:10" ht="18" customHeight="1" x14ac:dyDescent="0.25">
      <c r="A19" s="98" t="s">
        <v>63</v>
      </c>
      <c r="B19" s="99">
        <v>133.66849999999999</v>
      </c>
      <c r="C19" s="99">
        <v>132.0014166666667</v>
      </c>
      <c r="D19" s="99">
        <v>102.8871875</v>
      </c>
      <c r="E19" s="99">
        <v>134.672074074074</v>
      </c>
      <c r="F19" s="99">
        <v>130.47295238095239</v>
      </c>
      <c r="G19" s="99" t="s">
        <v>54</v>
      </c>
      <c r="H19" s="99" t="s">
        <v>54</v>
      </c>
      <c r="I19" s="99" t="s">
        <v>54</v>
      </c>
      <c r="J19" s="99">
        <v>102.8871875</v>
      </c>
    </row>
    <row r="20" spans="1:10" ht="18" customHeight="1" x14ac:dyDescent="0.25">
      <c r="A20" s="98" t="s">
        <v>64</v>
      </c>
      <c r="B20" s="99">
        <v>118.43225</v>
      </c>
      <c r="C20" s="99">
        <v>116.2795</v>
      </c>
      <c r="D20" s="99">
        <v>94.089749999999952</v>
      </c>
      <c r="E20" s="99" t="s">
        <v>54</v>
      </c>
      <c r="F20" s="99">
        <v>118.7263333333333</v>
      </c>
      <c r="G20" s="99">
        <v>115.5938571428571</v>
      </c>
      <c r="H20" s="99" t="s">
        <v>54</v>
      </c>
      <c r="I20" s="99" t="s">
        <v>54</v>
      </c>
      <c r="J20" s="99">
        <v>94.089749999999952</v>
      </c>
    </row>
    <row r="21" spans="1:10" ht="18" customHeight="1" x14ac:dyDescent="0.25">
      <c r="A21" s="98" t="s">
        <v>65</v>
      </c>
      <c r="B21" s="99">
        <v>83.480434782608697</v>
      </c>
      <c r="C21" s="99">
        <v>72.175489130434741</v>
      </c>
      <c r="D21" s="99">
        <v>59.501087533156479</v>
      </c>
      <c r="E21" s="99" t="s">
        <v>54</v>
      </c>
      <c r="F21" s="99" t="s">
        <v>54</v>
      </c>
      <c r="G21" s="99" t="s">
        <v>54</v>
      </c>
      <c r="H21" s="99">
        <v>84.160821256038645</v>
      </c>
      <c r="I21" s="99">
        <v>69.685714285714255</v>
      </c>
      <c r="J21" s="99">
        <v>59.501087533156479</v>
      </c>
    </row>
    <row r="22" spans="1:10" ht="18" customHeight="1" x14ac:dyDescent="0.25">
      <c r="A22" s="98" t="s">
        <v>66</v>
      </c>
      <c r="B22" s="99">
        <v>76.827857142857141</v>
      </c>
      <c r="C22" s="99">
        <v>68.705238095238087</v>
      </c>
      <c r="D22" s="99">
        <v>72.497994791666613</v>
      </c>
      <c r="E22" s="99" t="s">
        <v>54</v>
      </c>
      <c r="F22" s="99" t="s">
        <v>54</v>
      </c>
      <c r="G22" s="99">
        <v>78.460423280423285</v>
      </c>
      <c r="H22" s="99">
        <v>65.445850340136076</v>
      </c>
      <c r="I22" s="99" t="s">
        <v>54</v>
      </c>
      <c r="J22" s="99">
        <v>72.497994791666613</v>
      </c>
    </row>
    <row r="23" spans="1:10" ht="18" customHeight="1" x14ac:dyDescent="0.25">
      <c r="A23" s="98" t="s">
        <v>67</v>
      </c>
      <c r="B23" s="99">
        <v>98.207261904761907</v>
      </c>
      <c r="C23" s="99">
        <v>97.189345238095243</v>
      </c>
      <c r="D23" s="99">
        <v>85.582818627450862</v>
      </c>
      <c r="E23" s="99" t="s">
        <v>54</v>
      </c>
      <c r="F23" s="99" t="s">
        <v>54</v>
      </c>
      <c r="G23" s="99">
        <v>98.901746031745972</v>
      </c>
      <c r="H23" s="99">
        <v>96.151020408163276</v>
      </c>
      <c r="I23" s="99" t="s">
        <v>54</v>
      </c>
      <c r="J23" s="99">
        <v>85.582818627450862</v>
      </c>
    </row>
    <row r="24" spans="1:10" ht="18" customHeight="1" x14ac:dyDescent="0.25">
      <c r="A24" s="98" t="s">
        <v>68</v>
      </c>
      <c r="B24" s="99">
        <v>74.518804347826091</v>
      </c>
      <c r="C24" s="99">
        <v>73.923641304347825</v>
      </c>
      <c r="D24" s="99">
        <v>70.445053191489379</v>
      </c>
      <c r="E24" s="99">
        <v>75.171787439613524</v>
      </c>
      <c r="F24" s="99">
        <v>72.99906832298133</v>
      </c>
      <c r="G24" s="99" t="s">
        <v>54</v>
      </c>
      <c r="H24" s="99" t="s">
        <v>54</v>
      </c>
      <c r="I24" s="99" t="s">
        <v>54</v>
      </c>
      <c r="J24" s="99">
        <v>70.445053191489379</v>
      </c>
    </row>
    <row r="25" spans="1:10" ht="18" customHeight="1" x14ac:dyDescent="0.25">
      <c r="A25" s="98" t="s">
        <v>69</v>
      </c>
      <c r="B25" s="99">
        <v>61.573562500000001</v>
      </c>
      <c r="C25" s="99">
        <v>61.067999999999991</v>
      </c>
      <c r="D25" s="99">
        <v>51.886974999999957</v>
      </c>
      <c r="E25" s="99" t="s">
        <v>54</v>
      </c>
      <c r="F25" s="99" t="s">
        <v>54</v>
      </c>
      <c r="G25" s="99">
        <v>62.81333333333334</v>
      </c>
      <c r="H25" s="99">
        <v>59.401785714285722</v>
      </c>
      <c r="I25" s="99" t="s">
        <v>54</v>
      </c>
      <c r="J25" s="99">
        <v>51.886974999999957</v>
      </c>
    </row>
    <row r="26" spans="1:10" ht="18" customHeight="1" x14ac:dyDescent="0.25">
      <c r="A26" s="98" t="s">
        <v>70</v>
      </c>
      <c r="B26" s="99">
        <v>26.658409090909089</v>
      </c>
      <c r="C26" s="99">
        <v>28.221590909090899</v>
      </c>
      <c r="D26" s="99">
        <v>33.055306122448982</v>
      </c>
      <c r="E26" s="99" t="s">
        <v>54</v>
      </c>
      <c r="F26" s="99" t="s">
        <v>54</v>
      </c>
      <c r="G26" s="99" t="s">
        <v>54</v>
      </c>
      <c r="H26" s="99">
        <v>27.392979797979791</v>
      </c>
      <c r="I26" s="99">
        <v>27.500454545454541</v>
      </c>
      <c r="J26" s="99">
        <v>33.055306122448982</v>
      </c>
    </row>
    <row r="27" spans="1:10" ht="18" customHeight="1" x14ac:dyDescent="0.25">
      <c r="A27" s="98" t="s">
        <v>71</v>
      </c>
      <c r="B27" s="99">
        <v>14.1815909090909</v>
      </c>
      <c r="C27" s="99">
        <v>13.79613636363635</v>
      </c>
      <c r="D27" s="99">
        <v>13.365081521739119</v>
      </c>
      <c r="E27" s="99" t="s">
        <v>54</v>
      </c>
      <c r="F27" s="99" t="s">
        <v>54</v>
      </c>
      <c r="G27" s="99" t="s">
        <v>54</v>
      </c>
      <c r="H27" s="99">
        <v>14.004494949494941</v>
      </c>
      <c r="I27" s="99">
        <v>13.968766233766241</v>
      </c>
      <c r="J27" s="99">
        <v>13.365081521739119</v>
      </c>
    </row>
    <row r="28" spans="1:10" ht="18" customHeight="1" x14ac:dyDescent="0.25">
      <c r="A28" s="98" t="s">
        <v>72</v>
      </c>
      <c r="B28" s="99">
        <v>31.095595238095239</v>
      </c>
      <c r="C28" s="99">
        <v>21.60517857142856</v>
      </c>
      <c r="D28" s="99">
        <v>15.31459459459462</v>
      </c>
      <c r="E28" s="99" t="s">
        <v>54</v>
      </c>
      <c r="F28" s="99">
        <v>29.946084656084651</v>
      </c>
      <c r="G28" s="99">
        <v>21.727346938775501</v>
      </c>
      <c r="H28" s="99" t="s">
        <v>54</v>
      </c>
      <c r="I28" s="99" t="s">
        <v>54</v>
      </c>
      <c r="J28" s="99">
        <v>15.31459459459462</v>
      </c>
    </row>
    <row r="29" spans="1:10" ht="18" customHeight="1" x14ac:dyDescent="0.25">
      <c r="A29" s="98" t="s">
        <v>73</v>
      </c>
      <c r="B29" s="99">
        <v>47.240297619047617</v>
      </c>
      <c r="C29" s="99">
        <v>40.883214285714267</v>
      </c>
      <c r="D29" s="99">
        <v>36.207027777777782</v>
      </c>
      <c r="E29" s="99">
        <v>47.339047619047612</v>
      </c>
      <c r="F29" s="99">
        <v>39.848095238095233</v>
      </c>
      <c r="G29" s="99" t="s">
        <v>54</v>
      </c>
      <c r="H29" s="99" t="s">
        <v>54</v>
      </c>
      <c r="I29" s="99" t="s">
        <v>54</v>
      </c>
      <c r="J29" s="99">
        <v>36.207027777777782</v>
      </c>
    </row>
    <row r="30" spans="1:10" ht="18" customHeight="1" x14ac:dyDescent="0.25">
      <c r="A30" s="98" t="s">
        <v>74</v>
      </c>
      <c r="B30" s="99">
        <v>88.740999999999985</v>
      </c>
      <c r="C30" s="99">
        <v>81.948700000000031</v>
      </c>
      <c r="D30" s="99">
        <v>63.836909090909103</v>
      </c>
      <c r="E30" s="99">
        <v>88.960533333333274</v>
      </c>
      <c r="F30" s="99">
        <v>80.696114285714316</v>
      </c>
      <c r="G30" s="99" t="s">
        <v>54</v>
      </c>
      <c r="H30" s="99" t="s">
        <v>54</v>
      </c>
      <c r="I30" s="99" t="s">
        <v>54</v>
      </c>
      <c r="J30" s="99">
        <v>63.836909090909103</v>
      </c>
    </row>
    <row r="31" spans="1:10" ht="18" customHeight="1" x14ac:dyDescent="0.25">
      <c r="A31" s="98" t="s">
        <v>75</v>
      </c>
      <c r="B31" s="99">
        <v>88.17861111111111</v>
      </c>
      <c r="C31" s="99">
        <v>83.158194444444504</v>
      </c>
      <c r="D31" s="99">
        <v>63.651206140350808</v>
      </c>
      <c r="E31" s="99">
        <v>88.329938271604931</v>
      </c>
      <c r="F31" s="99">
        <v>82.246428571428595</v>
      </c>
      <c r="G31" s="99" t="s">
        <v>54</v>
      </c>
      <c r="H31" s="99" t="s">
        <v>54</v>
      </c>
      <c r="I31" s="99" t="s">
        <v>54</v>
      </c>
      <c r="J31" s="99">
        <v>63.651206140350808</v>
      </c>
    </row>
    <row r="32" spans="1:10" ht="18" customHeight="1" x14ac:dyDescent="0.25">
      <c r="A32" s="98" t="s">
        <v>76</v>
      </c>
      <c r="B32" s="99">
        <v>80.086547619047593</v>
      </c>
      <c r="C32" s="99">
        <v>73.520833333333385</v>
      </c>
      <c r="D32" s="99">
        <v>51.75734375000004</v>
      </c>
      <c r="E32" s="99" t="s">
        <v>54</v>
      </c>
      <c r="F32" s="99">
        <v>79.667195767195736</v>
      </c>
      <c r="G32" s="99">
        <v>73.12204081632656</v>
      </c>
      <c r="H32" s="99" t="s">
        <v>54</v>
      </c>
      <c r="I32" s="99" t="s">
        <v>54</v>
      </c>
      <c r="J32" s="99">
        <v>51.75734375000004</v>
      </c>
    </row>
    <row r="33" spans="1:10" ht="18" customHeight="1" x14ac:dyDescent="0.25">
      <c r="A33" s="98" t="s">
        <v>77</v>
      </c>
      <c r="B33" s="99">
        <v>99.801369047619005</v>
      </c>
      <c r="C33" s="99">
        <v>91.485952380952369</v>
      </c>
      <c r="D33" s="99">
        <v>85.420391198044129</v>
      </c>
      <c r="E33" s="99" t="s">
        <v>54</v>
      </c>
      <c r="F33" s="99" t="s">
        <v>54</v>
      </c>
      <c r="G33" s="99" t="s">
        <v>54</v>
      </c>
      <c r="H33" s="99">
        <v>100.93206349206341</v>
      </c>
      <c r="I33" s="99">
        <v>88.844285714285675</v>
      </c>
      <c r="J33" s="99">
        <v>85.420391198044129</v>
      </c>
    </row>
    <row r="34" spans="1:10" ht="18" customHeight="1" x14ac:dyDescent="0.25">
      <c r="A34" s="98" t="s">
        <v>78</v>
      </c>
      <c r="B34" s="99">
        <v>112.3301785714286</v>
      </c>
      <c r="C34" s="99">
        <v>105.4491071428572</v>
      </c>
      <c r="D34" s="99">
        <v>98.48489583333334</v>
      </c>
      <c r="E34" s="99" t="s">
        <v>54</v>
      </c>
      <c r="F34" s="99" t="s">
        <v>54</v>
      </c>
      <c r="G34" s="99">
        <v>113.0341798941799</v>
      </c>
      <c r="H34" s="99">
        <v>103.5609523809524</v>
      </c>
      <c r="I34" s="99" t="s">
        <v>54</v>
      </c>
      <c r="J34" s="99">
        <v>98.48489583333334</v>
      </c>
    </row>
    <row r="35" spans="1:10" ht="18" customHeight="1" x14ac:dyDescent="0.25">
      <c r="A35" s="98" t="s">
        <v>79</v>
      </c>
      <c r="B35" s="99">
        <v>101.4415340909092</v>
      </c>
      <c r="C35" s="99">
        <v>98.301534090909087</v>
      </c>
      <c r="D35" s="99">
        <v>92.610178571428492</v>
      </c>
      <c r="E35" s="99" t="s">
        <v>54</v>
      </c>
      <c r="F35" s="99" t="s">
        <v>54</v>
      </c>
      <c r="G35" s="99">
        <v>101.8512121212122</v>
      </c>
      <c r="H35" s="99">
        <v>97.326233766233784</v>
      </c>
      <c r="I35" s="99" t="s">
        <v>54</v>
      </c>
      <c r="J35" s="99">
        <v>92.610178571428492</v>
      </c>
    </row>
    <row r="36" spans="1:10" ht="18" customHeight="1" x14ac:dyDescent="0.25">
      <c r="A36" s="98" t="s">
        <v>80</v>
      </c>
      <c r="B36" s="99">
        <v>98.309523809523768</v>
      </c>
      <c r="C36" s="99">
        <v>97.556666666666715</v>
      </c>
      <c r="D36" s="99">
        <v>84.321666666666573</v>
      </c>
      <c r="E36" s="99">
        <v>98.995714285714286</v>
      </c>
      <c r="F36" s="99">
        <v>96.566870748299337</v>
      </c>
      <c r="G36" s="99" t="s">
        <v>54</v>
      </c>
      <c r="H36" s="99" t="s">
        <v>54</v>
      </c>
      <c r="I36" s="99" t="s">
        <v>54</v>
      </c>
      <c r="J36" s="99">
        <v>84.321666666666573</v>
      </c>
    </row>
    <row r="37" spans="1:10" ht="18" customHeight="1" x14ac:dyDescent="0.25">
      <c r="A37" s="98" t="s">
        <v>81</v>
      </c>
      <c r="B37" s="99">
        <v>98.209886363636329</v>
      </c>
      <c r="C37" s="99">
        <v>97.273522727272763</v>
      </c>
      <c r="D37" s="99">
        <v>88.506902173912991</v>
      </c>
      <c r="E37" s="99" t="s">
        <v>54</v>
      </c>
      <c r="F37" s="99" t="s">
        <v>54</v>
      </c>
      <c r="G37" s="99">
        <v>98.677171717171689</v>
      </c>
      <c r="H37" s="99">
        <v>96.538961038961077</v>
      </c>
      <c r="I37" s="99" t="s">
        <v>54</v>
      </c>
      <c r="J37" s="99">
        <v>88.506902173912991</v>
      </c>
    </row>
    <row r="38" spans="1:10" ht="18" customHeight="1" x14ac:dyDescent="0.25">
      <c r="A38" s="98" t="s">
        <v>82</v>
      </c>
      <c r="B38" s="99">
        <v>76.749943181818196</v>
      </c>
      <c r="C38" s="99">
        <v>74.459375000000009</v>
      </c>
      <c r="D38" s="99">
        <v>72.954413265306044</v>
      </c>
      <c r="E38" s="99" t="s">
        <v>54</v>
      </c>
      <c r="F38" s="99" t="s">
        <v>54</v>
      </c>
      <c r="G38" s="99" t="s">
        <v>54</v>
      </c>
      <c r="H38" s="99">
        <v>77.829545454545482</v>
      </c>
      <c r="I38" s="99">
        <v>72.744090909090914</v>
      </c>
      <c r="J38" s="99">
        <v>72.954413265306044</v>
      </c>
    </row>
    <row r="39" spans="1:10" ht="18" customHeight="1" x14ac:dyDescent="0.25">
      <c r="A39" s="98" t="s">
        <v>83</v>
      </c>
      <c r="B39" s="99">
        <v>79.63418750000001</v>
      </c>
      <c r="C39" s="99">
        <v>74.404875000000004</v>
      </c>
      <c r="D39" s="99">
        <v>71.104449999999943</v>
      </c>
      <c r="E39" s="99" t="s">
        <v>54</v>
      </c>
      <c r="F39" s="99" t="s">
        <v>54</v>
      </c>
      <c r="G39" s="99" t="s">
        <v>54</v>
      </c>
      <c r="H39" s="99">
        <v>81.604055555555561</v>
      </c>
      <c r="I39" s="99">
        <v>71.125142857142833</v>
      </c>
      <c r="J39" s="99">
        <v>71.104449999999943</v>
      </c>
    </row>
    <row r="40" spans="1:10" ht="18" customHeight="1" x14ac:dyDescent="0.25">
      <c r="A40" s="98" t="s">
        <v>84</v>
      </c>
      <c r="B40" s="99">
        <v>95.479402173913101</v>
      </c>
      <c r="C40" s="99">
        <v>87.086032608695646</v>
      </c>
      <c r="D40" s="99">
        <v>88.138159999999942</v>
      </c>
      <c r="E40" s="99" t="s">
        <v>54</v>
      </c>
      <c r="F40" s="99">
        <v>96.416811594202926</v>
      </c>
      <c r="G40" s="99">
        <v>84.681739130434792</v>
      </c>
      <c r="H40" s="99" t="s">
        <v>54</v>
      </c>
      <c r="I40" s="99" t="s">
        <v>54</v>
      </c>
      <c r="J40" s="99">
        <v>88.138159999999942</v>
      </c>
    </row>
    <row r="41" spans="1:10" ht="18" customHeight="1" x14ac:dyDescent="0.25">
      <c r="A41" s="98" t="s">
        <v>85</v>
      </c>
      <c r="B41" s="99">
        <v>148.6285</v>
      </c>
      <c r="C41" s="99">
        <v>141.10956250000001</v>
      </c>
      <c r="D41" s="99">
        <v>123.1129829545455</v>
      </c>
      <c r="E41" s="99">
        <v>149.11288888888899</v>
      </c>
      <c r="F41" s="99">
        <v>139.4126428571428</v>
      </c>
      <c r="G41" s="99" t="s">
        <v>54</v>
      </c>
      <c r="H41" s="99" t="s">
        <v>54</v>
      </c>
      <c r="I41" s="99" t="s">
        <v>54</v>
      </c>
      <c r="J41" s="99">
        <v>123.1129829545455</v>
      </c>
    </row>
  </sheetData>
  <mergeCells count="2">
    <mergeCell ref="B7:D7"/>
    <mergeCell ref="E7:J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J17" sqref="J1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6.5754999999999994E-2</v>
      </c>
      <c r="G5" s="74">
        <f t="shared" ref="G5:G19" si="0">E5*F5</f>
        <v>7.8465770274999999E-2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6.4784000000000008E-2</v>
      </c>
      <c r="G6" s="75">
        <f t="shared" si="0"/>
        <v>7.7017551424000005E-2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7.0840999999999987E-2</v>
      </c>
      <c r="G7" s="76">
        <f t="shared" si="0"/>
        <v>8.5242762776999992E-2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6.6795000000000007E-2</v>
      </c>
      <c r="G10" s="75">
        <f t="shared" si="0"/>
        <v>7.8384734040000015E-2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6.3307000000000002E-2</v>
      </c>
      <c r="G11" s="75">
        <f t="shared" si="0"/>
        <v>7.4023229117999995E-2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7.0840999999999987E-2</v>
      </c>
      <c r="G13" s="76">
        <f t="shared" si="0"/>
        <v>8.5399463068999981E-2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6.6795000000000007E-2</v>
      </c>
      <c r="G16" s="75">
        <f t="shared" si="0"/>
        <v>7.1928596520000013E-2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6.3307000000000002E-2</v>
      </c>
      <c r="G17" s="75">
        <f>E17*F17</f>
        <v>6.7768434210999998E-2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7.0840999999999987E-2</v>
      </c>
      <c r="G19" s="88">
        <f t="shared" si="0"/>
        <v>7.734073259099998E-2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6.6795000000000007E-2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6.3307000000000002E-2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7.0840999999999987E-2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6.6795000000000007E-2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6.3307000000000002E-2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7.0840999999999987E-2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15" zoomScaleNormal="115" workbookViewId="0">
      <selection activeCell="F1" sqref="F1:F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6.1240000000000003E-2</v>
      </c>
      <c r="G5" s="74">
        <f t="shared" ref="G5:G19" si="0">E5*F5</f>
        <v>7.3077998200000008E-2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5.4014E-2</v>
      </c>
      <c r="G6" s="75">
        <f t="shared" si="0"/>
        <v>6.4213787704000005E-2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6.4308999999999991E-2</v>
      </c>
      <c r="G7" s="76">
        <f t="shared" si="0"/>
        <v>7.7382826772999999E-2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6.2314000000000001E-2</v>
      </c>
      <c r="G10" s="75">
        <f t="shared" si="0"/>
        <v>7.3126226768000013E-2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5.16E-2</v>
      </c>
      <c r="G11" s="75">
        <f t="shared" si="0"/>
        <v>6.0334538399999998E-2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6.4308999999999991E-2</v>
      </c>
      <c r="G13" s="76">
        <f t="shared" si="0"/>
        <v>7.7525078280999984E-2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6.2314000000000001E-2</v>
      </c>
      <c r="G16" s="75">
        <f t="shared" si="0"/>
        <v>6.7103204784000003E-2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5.16E-2</v>
      </c>
      <c r="G17" s="75">
        <f>E17*F17</f>
        <v>5.5236406799999999E-2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6.4308999999999991E-2</v>
      </c>
      <c r="G19" s="88">
        <f t="shared" si="0"/>
        <v>7.0209415058999983E-2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6.2314000000000001E-2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5.16E-2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6.4308999999999991E-2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6.2314000000000001E-2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5.16E-2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6.4308999999999991E-2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8.4756997282608743E-2</v>
      </c>
      <c r="G5" s="74">
        <f t="shared" ref="G5:G19" si="0">E5*F5</f>
        <v>0.10114094864232342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7.6194999999999999E-2</v>
      </c>
      <c r="G6" s="75">
        <f t="shared" si="0"/>
        <v>9.0583359020000004E-2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7.1133000000000002E-2</v>
      </c>
      <c r="G7" s="76">
        <f t="shared" si="0"/>
        <v>8.5594125501000012E-2</v>
      </c>
      <c r="H7" s="8"/>
    </row>
    <row r="8" spans="1:11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1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8.6248999999999992E-2</v>
      </c>
      <c r="G11" s="75">
        <f t="shared" si="0"/>
        <v>0.10084871322599999</v>
      </c>
      <c r="H11" s="8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7.3054999999999995E-2</v>
      </c>
      <c r="G12" s="75">
        <f t="shared" si="0"/>
        <v>8.4812325590000001E-2</v>
      </c>
      <c r="H12" s="8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7.1133000000000002E-2</v>
      </c>
      <c r="G13" s="76">
        <f t="shared" si="0"/>
        <v>8.5751471696999995E-2</v>
      </c>
      <c r="H13" s="8"/>
      <c r="K13" s="87"/>
    </row>
    <row r="14" spans="1:11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8.6248999999999992E-2</v>
      </c>
      <c r="G17" s="75">
        <f>E17*F17</f>
        <v>9.2327225776999991E-2</v>
      </c>
      <c r="H17" s="8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7.3054999999999995E-2</v>
      </c>
      <c r="G18" s="75">
        <f t="shared" si="0"/>
        <v>7.6785334409999989E-2</v>
      </c>
      <c r="H18" s="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7.1133000000000002E-2</v>
      </c>
      <c r="G19" s="88">
        <f t="shared" si="0"/>
        <v>7.7659523883000001E-2</v>
      </c>
      <c r="H19" s="92" t="s">
        <v>40</v>
      </c>
      <c r="K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8.6248999999999992E-2</v>
      </c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7.3054999999999995E-2</v>
      </c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7.1133000000000002E-2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8.6248999999999992E-2</v>
      </c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7.3054999999999995E-2</v>
      </c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7.1133000000000002E-2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4"/>
      <c r="B4" s="116"/>
      <c r="C4" s="116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6.5488000000000005E-2</v>
      </c>
      <c r="G5" s="74">
        <f t="shared" ref="G5:G19" si="0">E5*F5</f>
        <v>7.8147157840000009E-2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6.2587000000000004E-2</v>
      </c>
      <c r="G6" s="75">
        <f t="shared" si="0"/>
        <v>7.4405678732000005E-2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5.4338000000000004E-2</v>
      </c>
      <c r="G7" s="76">
        <f t="shared" si="0"/>
        <v>6.5384752386000014E-2</v>
      </c>
      <c r="H7" s="8"/>
    </row>
    <row r="8" spans="1:11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6.4673000000000008E-2</v>
      </c>
      <c r="G9" s="75">
        <f t="shared" si="0"/>
        <v>7.7606371213000014E-2</v>
      </c>
      <c r="H9" s="8"/>
    </row>
    <row r="10" spans="1:11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6.3220999999999999E-2</v>
      </c>
      <c r="G10" s="75">
        <f t="shared" si="0"/>
        <v>7.4190602152000004E-2</v>
      </c>
      <c r="H10" s="8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5.433833124999999E-2</v>
      </c>
      <c r="G13" s="76">
        <f t="shared" si="0"/>
        <v>6.5505347366856231E-2</v>
      </c>
      <c r="H13" s="8"/>
      <c r="K13" s="87"/>
    </row>
    <row r="14" spans="1:11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6.4673000000000008E-2</v>
      </c>
      <c r="G15" s="75">
        <f t="shared" si="0"/>
        <v>7.0025725518000001E-2</v>
      </c>
      <c r="H15" s="8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6.3220999999999999E-2</v>
      </c>
      <c r="G16" s="75">
        <f t="shared" si="0"/>
        <v>6.8079913175999998E-2</v>
      </c>
      <c r="H16" s="8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5.433833124999999E-2</v>
      </c>
      <c r="G19" s="88">
        <f t="shared" si="0"/>
        <v>5.9323927480518734E-2</v>
      </c>
      <c r="H19" s="92" t="s">
        <v>40</v>
      </c>
      <c r="K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6.4673000000000008E-2</v>
      </c>
      <c r="G21" s="90"/>
      <c r="H21" s="94">
        <v>1.0827659999999999</v>
      </c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6.3220999999999999E-2</v>
      </c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5.433833124999999E-2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6.4673000000000008E-2</v>
      </c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6.3220999999999999E-2</v>
      </c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5.433833124999999E-2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9.1246999999999995E-2</v>
      </c>
      <c r="G5" s="74">
        <f t="shared" ref="G5:G19" si="0">E5*F5</f>
        <v>0.108885501335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8.8721000000000008E-2</v>
      </c>
      <c r="G6" s="75">
        <f t="shared" si="0"/>
        <v>0.10547471875600001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6.7959999999999993E-2</v>
      </c>
      <c r="G7" s="76">
        <f t="shared" si="0"/>
        <v>8.1776064119999992E-2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9.1521000000000005E-2</v>
      </c>
      <c r="G8" s="74">
        <f t="shared" si="0"/>
        <v>0.10886962923900001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8.8007999999999989E-2</v>
      </c>
      <c r="G9" s="75">
        <f>E9*F9</f>
        <v>0.10560792784799998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6.7960000000000007E-2</v>
      </c>
      <c r="G13" s="76">
        <f t="shared" si="0"/>
        <v>8.1926391639999999E-2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9.1521000000000005E-2</v>
      </c>
      <c r="G14" s="74">
        <f t="shared" si="0"/>
        <v>9.8703659601000013E-2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8.8007999999999989E-2</v>
      </c>
      <c r="G15" s="75">
        <f t="shared" si="0"/>
        <v>9.5292070127999978E-2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6.7960000000000007E-2</v>
      </c>
      <c r="G19" s="88">
        <f t="shared" si="0"/>
        <v>7.4195397960000006E-2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9.1521000000000005E-2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8.8007999999999989E-2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6.7960000000000007E-2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9.1521000000000005E-2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8.8007999999999989E-2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6.7960000000000007E-2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15" workbookViewId="0">
      <selection activeCell="K18" sqref="K1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8.4574765625000006E-2</v>
      </c>
      <c r="G5" s="74">
        <f>E5*F5</f>
        <v>0.10092349069414064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7.7288140625000015E-2</v>
      </c>
      <c r="G6" s="75">
        <f t="shared" ref="G6:G19" si="0">E6*F6</f>
        <v>9.1882923948062523E-2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6.468352004716979E-2</v>
      </c>
      <c r="G7" s="76">
        <f t="shared" si="0"/>
        <v>7.7833485622199272E-2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8.4964999999999999E-2</v>
      </c>
      <c r="G8" s="74">
        <f t="shared" si="0"/>
        <v>0.101070880435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7.5747999999999996E-2</v>
      </c>
      <c r="G9" s="75">
        <f>E9*F9</f>
        <v>9.0896160787999988E-2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6.4685000000000006E-2</v>
      </c>
      <c r="G13" s="76">
        <f t="shared" si="0"/>
        <v>7.7978349665000002E-2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8.4964999999999999E-2</v>
      </c>
      <c r="G14" s="74">
        <f t="shared" si="0"/>
        <v>9.1633138165000003E-2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7.5747999999999996E-2</v>
      </c>
      <c r="G15" s="75">
        <f t="shared" si="0"/>
        <v>8.2017358967999984E-2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6.4685000000000006E-2</v>
      </c>
      <c r="G19" s="88">
        <f t="shared" si="0"/>
        <v>7.0619913435000001E-2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8.4964999999999999E-2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7.5747999999999996E-2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6.4685000000000006E-2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8.4964999999999999E-2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7.5747999999999996E-2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6.4685000000000006E-2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2.8400000000000002E-2</v>
      </c>
      <c r="G5" s="74">
        <f>E5*F5</f>
        <v>3.3889862000000007E-2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1.3776999999999999E-2</v>
      </c>
      <c r="G6" s="75">
        <f t="shared" ref="G6:G19" si="0">E6*F6</f>
        <v>1.6378593572E-2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1.2156999999999999E-2</v>
      </c>
      <c r="G7" s="76">
        <f t="shared" si="0"/>
        <v>1.4628481629E-2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2.7106000000000002E-2</v>
      </c>
      <c r="G8" s="74">
        <f t="shared" si="0"/>
        <v>3.2244186254000003E-2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1.3351E-2</v>
      </c>
      <c r="G9" s="75">
        <f>E9*F9</f>
        <v>1.6020946330999999E-2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1.2156999999999999E-2</v>
      </c>
      <c r="G13" s="76">
        <f t="shared" si="0"/>
        <v>1.4655372912999998E-2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2.7106000000000002E-2</v>
      </c>
      <c r="G14" s="74">
        <f t="shared" si="0"/>
        <v>2.9233305986000001E-2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1.3351E-2</v>
      </c>
      <c r="G15" s="75">
        <f t="shared" si="0"/>
        <v>1.4456008865999999E-2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1.2156999999999999E-2</v>
      </c>
      <c r="G19" s="88">
        <f t="shared" si="0"/>
        <v>1.3272416906999998E-2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2.7106000000000002E-2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1.3351E-2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1.2156999999999999E-2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2.7106000000000002E-2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1.3351E-2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1.2156999999999999E-2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F26" sqref="F26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2.0541E-2</v>
      </c>
      <c r="G5" s="74">
        <f>E5*F5</f>
        <v>2.4511678005000002E-2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1.0038E-2</v>
      </c>
      <c r="G6" s="75">
        <f t="shared" ref="G6:G19" si="0">E6*F6</f>
        <v>1.1933535768000001E-2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6.0920000000000002E-3</v>
      </c>
      <c r="G7" s="76">
        <f t="shared" si="0"/>
        <v>7.3304853240000007E-3</v>
      </c>
      <c r="H7" s="8"/>
      <c r="I7" s="87"/>
    </row>
    <row r="8" spans="1:11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2.0410000000000001E-2</v>
      </c>
      <c r="G8" s="74">
        <f t="shared" si="0"/>
        <v>2.4278899190000001E-2</v>
      </c>
      <c r="H8"/>
      <c r="K8" s="87"/>
    </row>
    <row r="9" spans="1:11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8.7080000000000005E-3</v>
      </c>
      <c r="G9" s="75">
        <f>E9*F9</f>
        <v>1.0449434548E-2</v>
      </c>
      <c r="H9"/>
      <c r="I9"/>
      <c r="J9"/>
      <c r="K9"/>
    </row>
    <row r="10" spans="1:11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6.0930000000000003E-3</v>
      </c>
      <c r="G13" s="76">
        <f t="shared" si="0"/>
        <v>7.3451663370000001E-3</v>
      </c>
      <c r="H13"/>
      <c r="I13"/>
      <c r="J13"/>
      <c r="K13"/>
    </row>
    <row r="14" spans="1:11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2.0410000000000001E-2</v>
      </c>
      <c r="G14" s="74">
        <f t="shared" si="0"/>
        <v>2.2011797210000003E-2</v>
      </c>
      <c r="H14" s="8"/>
      <c r="I14"/>
      <c r="J14"/>
      <c r="K14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8.7080000000000005E-3</v>
      </c>
      <c r="G15" s="75">
        <f t="shared" si="0"/>
        <v>9.4287263279999988E-3</v>
      </c>
      <c r="H15" s="8"/>
      <c r="I15"/>
      <c r="J15"/>
      <c r="K15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6.0930000000000003E-3</v>
      </c>
      <c r="G19" s="88">
        <f t="shared" si="0"/>
        <v>6.6520388429999995E-3</v>
      </c>
      <c r="H19" s="92" t="s">
        <v>40</v>
      </c>
      <c r="J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2.0410000000000001E-2</v>
      </c>
      <c r="G20" s="89"/>
      <c r="H20" s="93">
        <v>1.078481</v>
      </c>
      <c r="J20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8.7080000000000005E-3</v>
      </c>
      <c r="G21" s="90"/>
      <c r="H21" s="94">
        <v>1.0827659999999999</v>
      </c>
      <c r="J21"/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6.0930000000000003E-3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2.0410000000000001E-2</v>
      </c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8.7080000000000005E-3</v>
      </c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6.0930000000000003E-3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0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0" s="3" customFormat="1" ht="12" customHeight="1" thickBot="1" x14ac:dyDescent="0.3">
      <c r="A2" s="4"/>
    </row>
    <row r="3" spans="1:10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0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0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3.8004999999999997E-2</v>
      </c>
      <c r="G5" s="74">
        <f>E5*F5</f>
        <v>4.5351556524999996E-2</v>
      </c>
      <c r="H5" s="8"/>
    </row>
    <row r="6" spans="1:10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1.8346999999999999E-2</v>
      </c>
      <c r="G6" s="75">
        <f t="shared" ref="G6:G19" si="0">E6*F6</f>
        <v>2.1811574091999998E-2</v>
      </c>
      <c r="H6" s="8"/>
    </row>
    <row r="7" spans="1:10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2.0916000000000001E-2</v>
      </c>
      <c r="G7" s="76">
        <f t="shared" si="0"/>
        <v>2.5168160052000003E-2</v>
      </c>
      <c r="H7" s="8"/>
    </row>
    <row r="8" spans="1:10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3.5292999999999998E-2</v>
      </c>
      <c r="G8" s="74">
        <f t="shared" si="0"/>
        <v>4.1983105787E-2</v>
      </c>
      <c r="H8"/>
    </row>
    <row r="9" spans="1:10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1.9028E-2</v>
      </c>
      <c r="G9" s="75">
        <f>E9*F9</f>
        <v>2.2833238467999999E-2</v>
      </c>
      <c r="H9"/>
      <c r="I9"/>
      <c r="J9"/>
    </row>
    <row r="10" spans="1:10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</row>
    <row r="11" spans="1:10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</row>
    <row r="12" spans="1:10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</row>
    <row r="13" spans="1:10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2.0917000000000002E-2</v>
      </c>
      <c r="G13" s="76">
        <f t="shared" si="0"/>
        <v>2.5215631753000001E-2</v>
      </c>
      <c r="H13"/>
      <c r="I13"/>
      <c r="J13"/>
    </row>
    <row r="14" spans="1:10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3.5292999999999998E-2</v>
      </c>
      <c r="G14" s="74">
        <f t="shared" si="0"/>
        <v>3.8062829932999996E-2</v>
      </c>
      <c r="H14" s="8"/>
      <c r="I14"/>
      <c r="J14"/>
    </row>
    <row r="15" spans="1:10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1.9028E-2</v>
      </c>
      <c r="G15" s="75">
        <f t="shared" si="0"/>
        <v>2.0602871447999997E-2</v>
      </c>
      <c r="H15" s="8"/>
      <c r="I15"/>
      <c r="J15"/>
    </row>
    <row r="16" spans="1:10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/>
      <c r="J16"/>
    </row>
    <row r="17" spans="1:10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</row>
    <row r="18" spans="1:10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</row>
    <row r="19" spans="1:10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2.0917000000000002E-2</v>
      </c>
      <c r="G19" s="88">
        <f t="shared" si="0"/>
        <v>2.2836155667000001E-2</v>
      </c>
      <c r="H19" s="92" t="s">
        <v>40</v>
      </c>
      <c r="I19"/>
      <c r="J19"/>
    </row>
    <row r="20" spans="1:10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3.5292999999999998E-2</v>
      </c>
      <c r="G20" s="89"/>
      <c r="H20" s="93">
        <v>1.078481</v>
      </c>
      <c r="I20"/>
      <c r="J20"/>
    </row>
    <row r="21" spans="1:10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1.9028E-2</v>
      </c>
      <c r="G21" s="90"/>
      <c r="H21" s="94">
        <v>1.0827659999999999</v>
      </c>
      <c r="I21"/>
      <c r="J21"/>
    </row>
    <row r="22" spans="1:10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</row>
    <row r="23" spans="1:10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0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0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2.0917000000000002E-2</v>
      </c>
      <c r="G25" s="91"/>
      <c r="H25" s="94">
        <v>1.0917509999999999</v>
      </c>
    </row>
    <row r="26" spans="1:10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3.5292999999999998E-2</v>
      </c>
      <c r="G26" s="89"/>
      <c r="H26" s="94">
        <v>1.0589500000000001</v>
      </c>
    </row>
    <row r="27" spans="1:10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1.9028E-2</v>
      </c>
      <c r="G27" s="90"/>
      <c r="H27" s="94">
        <v>1.0656270000000001</v>
      </c>
    </row>
    <row r="28" spans="1:10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0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0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0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2.0917000000000002E-2</v>
      </c>
      <c r="G31" s="91"/>
      <c r="H31" s="95">
        <v>1.067844</v>
      </c>
    </row>
    <row r="32" spans="1:10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28" workbookViewId="0">
      <selection activeCell="J32" sqref="J32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15.75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3.5" thickBot="1" x14ac:dyDescent="0.3">
      <c r="A2" s="4"/>
    </row>
    <row r="3" spans="1:11" s="3" customFormat="1" ht="12.75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0.5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5.4870000000000002E-2</v>
      </c>
      <c r="G5" s="74">
        <f>E5*F5</f>
        <v>6.5476645350000001E-2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3.8483999999999997E-2</v>
      </c>
      <c r="G6" s="75">
        <f t="shared" ref="G6:G19" si="0">E6*F6</f>
        <v>4.5751164623999994E-2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3.7346999999999998E-2</v>
      </c>
      <c r="G7" s="76">
        <f t="shared" si="0"/>
        <v>4.4939533059000003E-2</v>
      </c>
      <c r="H7" s="8"/>
    </row>
    <row r="8" spans="1:11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/>
      <c r="G8" s="74">
        <f>E8*F8</f>
        <v>0</v>
      </c>
      <c r="H8"/>
    </row>
    <row r="9" spans="1:11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5.2483000000000002E-2</v>
      </c>
      <c r="G9" s="75">
        <f>E9*F9</f>
        <v>6.2978602822999996E-2</v>
      </c>
      <c r="H9"/>
      <c r="I9"/>
      <c r="J9"/>
    </row>
    <row r="10" spans="1:11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>
        <v>3.9212999999999998E-2</v>
      </c>
      <c r="G10" s="75">
        <f>E10*F10</f>
        <v>4.6016926056000003E-2</v>
      </c>
      <c r="H10" s="8"/>
      <c r="I10"/>
      <c r="J10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</row>
    <row r="13" spans="1:11" s="3" customFormat="1" ht="15.75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3.7344000000000002E-2</v>
      </c>
      <c r="G13" s="76">
        <f t="shared" si="0"/>
        <v>4.5018528096000002E-2</v>
      </c>
      <c r="H13"/>
      <c r="I13"/>
      <c r="J13"/>
    </row>
    <row r="14" spans="1:11" s="3" customFormat="1" ht="15.75" thickBot="1" x14ac:dyDescent="0.3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/>
      <c r="G14" s="74">
        <f>E14*F14</f>
        <v>0</v>
      </c>
      <c r="H14" s="8"/>
      <c r="I14"/>
      <c r="J14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5.2483000000000002E-2</v>
      </c>
      <c r="G15" s="75">
        <f>E15*F15</f>
        <v>5.6826807977999994E-2</v>
      </c>
      <c r="H15" s="8"/>
      <c r="I15"/>
      <c r="J15"/>
      <c r="K15" s="71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>
        <v>3.9212999999999998E-2</v>
      </c>
      <c r="G16" s="75">
        <f>E16*F16</f>
        <v>4.2226754328E-2</v>
      </c>
      <c r="H16" s="8"/>
      <c r="I16"/>
      <c r="J16"/>
      <c r="K16" s="72"/>
    </row>
    <row r="17" spans="1:10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</row>
    <row r="18" spans="1:10" s="3" customFormat="1" ht="15.75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</row>
    <row r="19" spans="1:10" s="3" customFormat="1" ht="15.75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3.7344000000000002E-2</v>
      </c>
      <c r="G19" s="88">
        <f t="shared" si="0"/>
        <v>4.0770349343999999E-2</v>
      </c>
      <c r="H19" s="92" t="s">
        <v>40</v>
      </c>
      <c r="I19"/>
      <c r="J19"/>
    </row>
    <row r="20" spans="1:10" s="3" customForma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/>
      <c r="G20" s="89"/>
      <c r="H20" s="93">
        <v>1.078481</v>
      </c>
      <c r="I20"/>
      <c r="J20"/>
    </row>
    <row r="21" spans="1:10" s="3" customForma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5.2483000000000002E-2</v>
      </c>
      <c r="G21" s="90"/>
      <c r="H21" s="94">
        <v>1.0827659999999999</v>
      </c>
      <c r="I21"/>
      <c r="J21"/>
    </row>
    <row r="22" spans="1:10" s="3" customFormat="1" ht="12.75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>
        <v>3.9212999999999998E-2</v>
      </c>
      <c r="G22" s="90"/>
      <c r="H22" s="94">
        <v>1.076856</v>
      </c>
    </row>
    <row r="23" spans="1:10" s="3" customFormat="1" ht="12.75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0" s="3" customFormat="1" ht="12.75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0" s="3" customFormat="1" ht="13.5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3.7344000000000002E-2</v>
      </c>
      <c r="G25" s="91"/>
      <c r="H25" s="94">
        <v>1.0917509999999999</v>
      </c>
    </row>
    <row r="26" spans="1:10" s="3" customFormat="1" ht="12.75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/>
      <c r="G26" s="89"/>
      <c r="H26" s="94">
        <v>1.0589500000000001</v>
      </c>
    </row>
    <row r="27" spans="1:10" s="3" customFormat="1" ht="12.75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5.2483000000000002E-2</v>
      </c>
      <c r="G27" s="90"/>
      <c r="H27" s="94">
        <v>1.0656270000000001</v>
      </c>
    </row>
    <row r="28" spans="1:10" s="3" customFormat="1" ht="12.75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>
        <v>3.9212999999999998E-2</v>
      </c>
      <c r="G28" s="90"/>
      <c r="H28" s="94">
        <v>1.0624739999999999</v>
      </c>
    </row>
    <row r="29" spans="1:10" s="3" customFormat="1" ht="12.75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0" s="3" customFormat="1" ht="12.75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0" s="3" customFormat="1" ht="13.5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3.7344000000000002E-2</v>
      </c>
      <c r="G31" s="91"/>
      <c r="H31" s="95">
        <v>1.067844</v>
      </c>
    </row>
    <row r="32" spans="1:10" s="3" customFormat="1" ht="12.75" x14ac:dyDescent="0.25">
      <c r="B32" s="18"/>
    </row>
    <row r="33" spans="1:8" s="3" customFormat="1" ht="15.75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15.75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15.75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15.75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15.75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J17" sqref="J16:J1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0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0" s="3" customFormat="1" ht="12" customHeight="1" thickBot="1" x14ac:dyDescent="0.3">
      <c r="A2" s="4"/>
    </row>
    <row r="3" spans="1:10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0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0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3.6361999999999998E-2</v>
      </c>
      <c r="G5" s="74">
        <f>E5*F5</f>
        <v>4.3390956410000001E-2</v>
      </c>
      <c r="H5" s="8"/>
    </row>
    <row r="6" spans="1:10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3.6679999999999997E-2</v>
      </c>
      <c r="G6" s="75">
        <f t="shared" ref="G6:G19" si="0">E6*F6</f>
        <v>4.3606504479999995E-2</v>
      </c>
      <c r="H6" s="8"/>
    </row>
    <row r="7" spans="1:10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4.811E-2</v>
      </c>
      <c r="G7" s="76">
        <f t="shared" si="0"/>
        <v>5.7890618670000005E-2</v>
      </c>
      <c r="H7" s="8"/>
    </row>
    <row r="8" spans="1:10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/>
      <c r="G8" s="74">
        <f t="shared" si="0"/>
        <v>0</v>
      </c>
      <c r="H8"/>
    </row>
    <row r="9" spans="1:10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/>
      <c r="G9" s="75">
        <f>E9*F9</f>
        <v>0</v>
      </c>
      <c r="H9"/>
      <c r="I9"/>
      <c r="J9"/>
    </row>
    <row r="10" spans="1:10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</row>
    <row r="11" spans="1:10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>
        <v>3.7511000000000003E-2</v>
      </c>
      <c r="G11" s="75">
        <f t="shared" si="0"/>
        <v>4.3860637014000003E-2</v>
      </c>
      <c r="H11" s="8"/>
      <c r="I11"/>
      <c r="J11"/>
    </row>
    <row r="12" spans="1:10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>
        <v>3.5248000000000002E-2</v>
      </c>
      <c r="G12" s="75">
        <f t="shared" si="0"/>
        <v>4.0920742624000001E-2</v>
      </c>
      <c r="H12" s="8"/>
      <c r="I12"/>
      <c r="J12"/>
    </row>
    <row r="13" spans="1:10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4.8111000000000001E-2</v>
      </c>
      <c r="G13" s="76">
        <f t="shared" si="0"/>
        <v>5.7998243498999999E-2</v>
      </c>
      <c r="H13"/>
      <c r="I13"/>
      <c r="J13"/>
    </row>
    <row r="14" spans="1:10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/>
      <c r="G14" s="74">
        <f t="shared" si="0"/>
        <v>0</v>
      </c>
      <c r="H14" s="8"/>
      <c r="I14"/>
      <c r="J14"/>
    </row>
    <row r="15" spans="1:10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/>
      <c r="G15" s="75">
        <f t="shared" si="0"/>
        <v>0</v>
      </c>
      <c r="H15" s="8"/>
      <c r="I15"/>
      <c r="J15"/>
    </row>
    <row r="16" spans="1:10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/>
      <c r="J16"/>
    </row>
    <row r="17" spans="1:10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>
        <v>3.7511000000000003E-2</v>
      </c>
      <c r="G17" s="75">
        <f>E17*F17</f>
        <v>4.0154512703000002E-2</v>
      </c>
      <c r="H17" s="8"/>
      <c r="I17"/>
      <c r="J17"/>
    </row>
    <row r="18" spans="1:10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>
        <v>3.5248000000000002E-2</v>
      </c>
      <c r="G18" s="75">
        <f t="shared" si="0"/>
        <v>3.7047833375999997E-2</v>
      </c>
      <c r="H18" s="8"/>
      <c r="I18"/>
      <c r="J18"/>
    </row>
    <row r="19" spans="1:10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4.8111000000000001E-2</v>
      </c>
      <c r="G19" s="88">
        <f t="shared" si="0"/>
        <v>5.2525232360999999E-2</v>
      </c>
      <c r="H19" s="92" t="s">
        <v>40</v>
      </c>
      <c r="I19"/>
      <c r="J19"/>
    </row>
    <row r="20" spans="1:10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/>
      <c r="G20" s="89"/>
      <c r="H20" s="93">
        <v>1.078481</v>
      </c>
      <c r="I20"/>
      <c r="J20"/>
    </row>
    <row r="21" spans="1:10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/>
      <c r="G21" s="90"/>
      <c r="H21" s="94">
        <v>1.0827659999999999</v>
      </c>
      <c r="I21"/>
      <c r="J21"/>
    </row>
    <row r="22" spans="1:10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</row>
    <row r="23" spans="1:10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>
        <v>3.7511000000000003E-2</v>
      </c>
      <c r="G23" s="90"/>
      <c r="H23" s="94">
        <v>1.070473</v>
      </c>
    </row>
    <row r="24" spans="1:10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>
        <v>3.5248000000000002E-2</v>
      </c>
      <c r="G24" s="90"/>
      <c r="H24" s="94">
        <v>1.0510619999999999</v>
      </c>
    </row>
    <row r="25" spans="1:10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4.8111000000000001E-2</v>
      </c>
      <c r="G25" s="91"/>
      <c r="H25" s="94">
        <v>1.0917509999999999</v>
      </c>
    </row>
    <row r="26" spans="1:10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/>
      <c r="G26" s="89"/>
      <c r="H26" s="94">
        <v>1.0589500000000001</v>
      </c>
    </row>
    <row r="27" spans="1:10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/>
      <c r="G27" s="90"/>
      <c r="H27" s="94">
        <v>1.0656270000000001</v>
      </c>
    </row>
    <row r="28" spans="1:10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0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>
        <v>3.7511000000000003E-2</v>
      </c>
      <c r="G29" s="90"/>
      <c r="H29" s="94">
        <v>1.0584910000000001</v>
      </c>
    </row>
    <row r="30" spans="1:10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>
        <v>3.5248000000000002E-2</v>
      </c>
      <c r="G30" s="90"/>
      <c r="H30" s="94">
        <v>1.0405359999999999</v>
      </c>
    </row>
    <row r="31" spans="1:10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4.8111000000000001E-2</v>
      </c>
      <c r="G31" s="91"/>
      <c r="H31" s="95">
        <v>1.067844</v>
      </c>
    </row>
    <row r="32" spans="1:10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</row>
    <row r="4" spans="1:12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2</vt:i4>
      </vt:variant>
    </vt:vector>
  </HeadingPairs>
  <TitlesOfParts>
    <vt:vector size="49" baseType="lpstr">
      <vt:lpstr>Precios_Oferta_€</vt:lpstr>
      <vt:lpstr>Precios_Energía_Facturas</vt:lpstr>
      <vt:lpstr>OMIE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Febrero 2026 (01-16)</vt:lpstr>
      <vt:lpstr>Febrero 2026 (17-28)</vt:lpstr>
      <vt:lpstr>Marzo 2026</vt:lpstr>
      <vt:lpstr>Abril 2026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2026-05-20T13:01:29Z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2026_04_Precios_Electricidad_Abril_Endesa.xlsx</vt:lpwstr>
  </property>
</Properties>
</file>